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_reimann_rmk_ee/Documents/Töölaud/Documents/MTO Hanked/Suurenõmme-Kohatu teed/"/>
    </mc:Choice>
  </mc:AlternateContent>
  <xr:revisionPtr revIDLastSave="5549" documentId="13_ncr:1_{527BB10C-8909-4436-9A7C-A24F53E7C016}" xr6:coauthVersionLast="47" xr6:coauthVersionMax="47" xr10:uidLastSave="{41A0AD3A-3EB4-4546-BA3B-04841BDF5F79}"/>
  <bookViews>
    <workbookView xWindow="-120" yWindow="-120" windowWidth="38640" windowHeight="21240" tabRatio="725" xr2:uid="{00000000-000D-0000-FFFF-FFFF00000000}"/>
  </bookViews>
  <sheets>
    <sheet name="Leht1" sheetId="1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11" l="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234" i="11" l="1"/>
  <c r="F233" i="11"/>
  <c r="F232" i="11"/>
  <c r="F231" i="11"/>
  <c r="F230" i="11"/>
  <c r="F228" i="11"/>
  <c r="F227" i="11"/>
  <c r="F226" i="11"/>
  <c r="F225" i="11"/>
  <c r="F224" i="11"/>
  <c r="F223" i="11"/>
  <c r="F222" i="11"/>
  <c r="F221" i="11"/>
  <c r="F220" i="11"/>
  <c r="F219" i="11"/>
  <c r="F218" i="11"/>
  <c r="F217" i="11"/>
  <c r="F216" i="11"/>
  <c r="F215" i="11"/>
  <c r="F214" i="11"/>
  <c r="F213" i="11"/>
  <c r="F212" i="11"/>
  <c r="F211" i="11"/>
  <c r="F210" i="11"/>
  <c r="F209" i="11"/>
  <c r="F208" i="11"/>
  <c r="F207" i="11"/>
  <c r="F206" i="11"/>
  <c r="F203" i="11"/>
  <c r="F202" i="11"/>
  <c r="F201" i="11"/>
  <c r="F200" i="11"/>
  <c r="F199" i="11"/>
  <c r="F197" i="11"/>
  <c r="F196" i="11"/>
  <c r="F195" i="11"/>
  <c r="F194" i="11"/>
  <c r="F193" i="11"/>
  <c r="F192" i="11"/>
  <c r="F191" i="11"/>
  <c r="F190" i="11"/>
  <c r="F189" i="11"/>
  <c r="F188" i="11"/>
  <c r="F187" i="11"/>
  <c r="F186" i="11"/>
  <c r="F185" i="11"/>
  <c r="F184" i="11"/>
  <c r="F183" i="11"/>
  <c r="F182" i="11"/>
  <c r="F181" i="11"/>
  <c r="F180" i="11"/>
  <c r="F179" i="11"/>
  <c r="F178" i="11"/>
  <c r="F177" i="11"/>
  <c r="F176" i="11"/>
  <c r="F175" i="11"/>
  <c r="F174" i="11"/>
  <c r="F173" i="11"/>
  <c r="F172" i="11"/>
  <c r="F171" i="11"/>
  <c r="F168" i="11"/>
  <c r="F167" i="11"/>
  <c r="F166" i="11"/>
  <c r="F165" i="11"/>
  <c r="F164" i="11"/>
  <c r="F162" i="11"/>
  <c r="F161" i="11"/>
  <c r="F160" i="11"/>
  <c r="F159" i="11"/>
  <c r="F158" i="11"/>
  <c r="F157" i="11"/>
  <c r="F156" i="11"/>
  <c r="F155" i="11"/>
  <c r="F154" i="11"/>
  <c r="F153" i="11"/>
  <c r="F152" i="11"/>
  <c r="F151" i="11"/>
  <c r="F150" i="11"/>
  <c r="F149" i="11"/>
  <c r="F148" i="11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2" i="11"/>
  <c r="F131" i="11"/>
  <c r="F130" i="11"/>
  <c r="F129" i="11"/>
  <c r="F128" i="11"/>
  <c r="F126" i="11"/>
  <c r="F125" i="11"/>
  <c r="F124" i="11"/>
  <c r="F123" i="11"/>
  <c r="F122" i="11"/>
  <c r="F121" i="11"/>
  <c r="F120" i="11"/>
  <c r="F119" i="11"/>
  <c r="F118" i="11"/>
  <c r="F117" i="11"/>
  <c r="F116" i="11"/>
  <c r="F115" i="11"/>
  <c r="F114" i="11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F98" i="11"/>
  <c r="F97" i="11"/>
  <c r="F96" i="11"/>
  <c r="F93" i="11"/>
  <c r="F92" i="11"/>
  <c r="F91" i="11"/>
  <c r="F90" i="11"/>
  <c r="F89" i="11"/>
  <c r="F87" i="11"/>
  <c r="F86" i="11"/>
  <c r="F85" i="11"/>
  <c r="F84" i="11"/>
  <c r="F83" i="11"/>
  <c r="F82" i="11"/>
  <c r="F81" i="11"/>
  <c r="F80" i="11"/>
  <c r="F79" i="11"/>
  <c r="F78" i="11"/>
  <c r="F77" i="11"/>
  <c r="F76" i="11"/>
  <c r="F75" i="11"/>
  <c r="F74" i="11"/>
  <c r="F73" i="11"/>
  <c r="F72" i="11"/>
  <c r="F71" i="11"/>
  <c r="F70" i="11"/>
  <c r="F69" i="11"/>
  <c r="F59" i="11"/>
  <c r="F38" i="11"/>
  <c r="F19" i="11"/>
  <c r="F20" i="11"/>
  <c r="F21" i="11"/>
  <c r="F22" i="11"/>
  <c r="F133" i="11" l="1"/>
  <c r="F169" i="11"/>
  <c r="F204" i="11"/>
  <c r="F94" i="11"/>
  <c r="F235" i="11"/>
  <c r="F39" i="11"/>
  <c r="F58" i="11" l="1"/>
  <c r="F65" i="11" l="1"/>
  <c r="F62" i="11"/>
  <c r="F64" i="11" l="1"/>
  <c r="F63" i="11"/>
  <c r="F44" i="11"/>
  <c r="F43" i="11"/>
  <c r="F42" i="11"/>
  <c r="F40" i="11" l="1"/>
  <c r="F66" i="11"/>
  <c r="F60" i="11"/>
  <c r="F57" i="11"/>
  <c r="F56" i="11"/>
  <c r="F55" i="11"/>
  <c r="F54" i="11"/>
  <c r="F53" i="11"/>
  <c r="F52" i="11"/>
  <c r="F51" i="11"/>
  <c r="F50" i="11"/>
  <c r="F49" i="11"/>
  <c r="F67" i="11" l="1"/>
  <c r="F46" i="11"/>
  <c r="F45" i="11"/>
  <c r="F18" i="11"/>
  <c r="F17" i="11"/>
  <c r="F16" i="11"/>
  <c r="F15" i="11"/>
  <c r="F14" i="11"/>
  <c r="F13" i="11"/>
  <c r="F12" i="11"/>
  <c r="F11" i="11"/>
  <c r="F10" i="11"/>
  <c r="F9" i="11"/>
  <c r="F47" i="11" l="1"/>
  <c r="E236" i="11" s="1"/>
</calcChain>
</file>

<file path=xl/sharedStrings.xml><?xml version="1.0" encoding="utf-8"?>
<sst xmlns="http://schemas.openxmlformats.org/spreadsheetml/2006/main" count="457" uniqueCount="107">
  <si>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</si>
  <si>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</si>
  <si>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</si>
  <si>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</si>
  <si>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</si>
  <si>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</si>
  <si>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</si>
  <si>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</si>
  <si>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</si>
  <si>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</si>
  <si>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</si>
  <si>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</si>
  <si>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</si>
  <si>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</si>
  <si>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</si>
  <si>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Objekt</t>
  </si>
  <si>
    <t>ha</t>
  </si>
  <si>
    <t>1 kompl.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</si>
  <si>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</si>
  <si>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</si>
  <si>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</si>
  <si>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>**** Geotekstiilide markeerimisel ja määramisel tuleb lähtuda EVS-EN ISO 10320:2019 standardi nõuetest.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</si>
  <si>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</si>
  <si>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</si>
  <si>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</si>
  <si>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</si>
  <si>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Liiklusmärgi 221 "Anna teed" komplekti paigaldamine koos eelteavitusmärgiga 221+811 (suurusgrupp 2)</t>
  </si>
  <si>
    <t>Koordinaatidega seotud teostusjoonise koostamine (RMK nõuete kohane ja digitaalne) kõik teed koos</t>
  </si>
  <si>
    <t>Plastist ning muud kiirelt lagunematud sidusnöörid/võrgud on keelatud.</t>
  </si>
  <si>
    <t>2 otsakut</t>
  </si>
  <si>
    <t>Tee rajatiste mahamärkimine</t>
  </si>
  <si>
    <t>Truupide mahamärkimine</t>
  </si>
  <si>
    <t>Liiklusmärgi 341 "Massipiirang" komplekti paigaldamine koos lisateatetahvliga 891b "Välja arvatud RMK loal" (suurusgrupp 2)</t>
  </si>
  <si>
    <t>tm</t>
  </si>
  <si>
    <t xml:space="preserve">****** Truubi otsakute ehitamisel, nõlvade kindlustamisel jm. kui ei suudeta tagada üleandmisel nõuetekohast haljastust tuleb </t>
  </si>
  <si>
    <r>
      <t>kasutada 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</si>
  <si>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>Geotsekstiil (Deklareeritud tõmbetugevus MD/CMD ≥20 kN/m, 5,0 m lai, mittekootud), paigaldamine tihendatud ja profileeritud muldkehale</t>
  </si>
  <si>
    <t>Tee-elemendi katte ehitamine H=10cm, purustatud kruus, Positsioon nr. 6, koos tihendamisega (+materjal ja vedu karjäärist)</t>
  </si>
  <si>
    <t>Tee-elemendi aluse ehitamine H=20cm, sorteeritud kruus, Positsioon nr. 4, koos tihendamisega (+materjal ja vedu karjäärist)</t>
  </si>
  <si>
    <t>Veejuhtmete kaevamine ja setetest puhastamine, koos kaeve planeerimise (+vanad vallid, rööpad) ja ekspluatatsiooni eelsete töödega</t>
  </si>
  <si>
    <t>D=40 cm plasttruubi torustiku, tüüp 40PT, ehitamine (profileeritud plasttoru, SN8)</t>
  </si>
  <si>
    <t>Tee parameetrite ja -elementide mahamärkimine (telg, servad, kraavide siseservad)</t>
  </si>
  <si>
    <t>Muldkeha ehitamine (kohalikust pinnasest)</t>
  </si>
  <si>
    <t>Kruusast teealuse ehitamine koos tihendamisega, H=20 sm, Sorteeritud kruus, Positsioon nr. 4 (+materjal ja vedu karjäärist)</t>
  </si>
  <si>
    <t>Kruusast teekatte ehitamine koos tihendamisega, H=10sm, Purustatud kruus, Positsioon nr. 6 (+materjal ja vedu karjäärist)</t>
  </si>
  <si>
    <t>Võsa, peenmetsa ja metsa raie, koondamine hunnikutesse ja kokkuvedu 600m</t>
  </si>
  <si>
    <t>Lubade, kooskõlastuste ja kasutuslubade ning tagatiste hankimine jne. (Teised maaomanikud, Trasside valdajad, Transpordiamet, Maa- ja Ruumiamet, Keskkonnaamet jne.) kokku</t>
  </si>
  <si>
    <t>Lubade, kooskõlastuste ja kasutuslubade ning tagatiste hankimine jne. (Teised maaomanikud, Trasside valdajad, Transpordiamet, Maa ja Ruumiamet, Keskkonnaamet jne.) kokku</t>
  </si>
  <si>
    <t>Puittaimestiku kändude juurimine</t>
  </si>
  <si>
    <t>m³</t>
  </si>
  <si>
    <t xml:space="preserve">D=40 cm plasttruubi mattotsaku ehitamine (tüüp MAO) </t>
  </si>
  <si>
    <r>
      <t>m</t>
    </r>
    <r>
      <rPr>
        <vertAlign val="superscript"/>
        <sz val="8"/>
        <color indexed="8"/>
        <rFont val="Arial"/>
        <family val="2"/>
        <charset val="186"/>
      </rPr>
      <t>2</t>
    </r>
  </si>
  <si>
    <r>
      <t>m</t>
    </r>
    <r>
      <rPr>
        <vertAlign val="superscript"/>
        <sz val="8"/>
        <rFont val="Arial"/>
        <family val="2"/>
        <charset val="186"/>
      </rPr>
      <t>3</t>
    </r>
  </si>
  <si>
    <r>
      <t>m</t>
    </r>
    <r>
      <rPr>
        <vertAlign val="superscript"/>
        <sz val="8"/>
        <rFont val="Arial"/>
        <family val="2"/>
        <charset val="186"/>
      </rPr>
      <t>3</t>
    </r>
    <r>
      <rPr>
        <sz val="11"/>
        <color theme="1"/>
        <rFont val="Calibri"/>
        <family val="2"/>
        <charset val="186"/>
        <scheme val="minor"/>
      </rPr>
      <t/>
    </r>
  </si>
  <si>
    <t>Uute veejuhtmete mahamärkimine</t>
  </si>
  <si>
    <r>
      <t>m</t>
    </r>
    <r>
      <rPr>
        <vertAlign val="superscript"/>
        <sz val="8"/>
        <color indexed="8"/>
        <rFont val="Arial"/>
        <family val="2"/>
        <charset val="186"/>
      </rPr>
      <t>3</t>
    </r>
  </si>
  <si>
    <r>
      <t>m</t>
    </r>
    <r>
      <rPr>
        <vertAlign val="superscript"/>
        <sz val="8"/>
        <rFont val="Arial"/>
        <family val="2"/>
        <charset val="186"/>
      </rPr>
      <t>2</t>
    </r>
  </si>
  <si>
    <t>Lisa 1 - Hinnapakkumuse vorm hankes "Suurenõmme-Kohatu teede rekonstrueerimine"</t>
  </si>
  <si>
    <t>10,996 km</t>
  </si>
  <si>
    <t>Koolitoa metsatee (1,00 km) rekonstrueerimine</t>
  </si>
  <si>
    <t>Koolitoa metsatee (1,00 km) rekonstrueerimine kokku</t>
  </si>
  <si>
    <t>Liiklusmärgi 644 "Koolitoa metsatee" komplekti (2tk) paigaldamine</t>
  </si>
  <si>
    <t>Kääbaste-Suurenõmme tee (0,37 km) rekonstrueerimine</t>
  </si>
  <si>
    <t>Kääbaste-Suurenõmme tee (0,37 km) rekonstrueerimine kokku</t>
  </si>
  <si>
    <t>Liiklusmärgi 644 "Kääbaste-Suurenõmme tee" komplekti (2tk) paigaldamine</t>
  </si>
  <si>
    <t>Suurenõmme-Tagametsa tee (0,99 km) rekonstrueerimine</t>
  </si>
  <si>
    <t>Suurenõmme-Tagametsa tee (0,99 km) rekonstrueerimine kokku</t>
  </si>
  <si>
    <t>Liiklusmärgi 644 "Suurenõmme-Tagametsa tee" komplekti (2tk) paigaldamine</t>
  </si>
  <si>
    <t>Lümandu-Metsanurga tee (3,39 km) rekonstrueerimine</t>
  </si>
  <si>
    <t>Lümandu-Metsanurga tee (3,39 km) rekonstrueerimine kokku</t>
  </si>
  <si>
    <t>Liiklusmärgi 644 "Lümandu-Metsanurga tee" komplekti (2tk) paigaldamine</t>
  </si>
  <si>
    <t>Jäägri tee (1,18 km) rekonstrueerimine</t>
  </si>
  <si>
    <t>Liiklusmärgi 644 "Jäägri tee" komplekti (2tk) paigaldamine</t>
  </si>
  <si>
    <t>Kirikla-Kohatu tee (1,225 km) rekonstrueerimine</t>
  </si>
  <si>
    <t>Kirikla-Kohatu tee (1,225 km) rekonstrueerimine kokku</t>
  </si>
  <si>
    <t>Liiklusmärgi 644 "Kirikla-Kohatu tee" komplekti (2tk) paigaldamine</t>
  </si>
  <si>
    <t>Jäägri tee (1,18 km) rekonstrueerimine kokku</t>
  </si>
  <si>
    <t>Kernu-Orjaku tee (1,67 km) rekonstrueerimine</t>
  </si>
  <si>
    <t>Kernu-Orjaku tee (1,67 km) rekonstrueerimine kokku</t>
  </si>
  <si>
    <t>Liiklusmärgi 644 "Kernu-Orjaku tee" komplekti (2tk) paigaldamine</t>
  </si>
  <si>
    <t>Teemulde/maapinna mahalükkamine/koorimine/buldooserdamine</t>
  </si>
  <si>
    <t>Teemulde töötlemine profiili koos teekraede likvideerimisega ning mulde tihendamisega</t>
  </si>
  <si>
    <t>Tee mulde ehitus kohapealsest mineraalpinnasest (ET/N kaevamisel + mahalükkamisel/koorimisel/buldooserdamisel saadav) koos tihendamisega</t>
  </si>
  <si>
    <t>Ø 30-100 cm (r/b + plast) truubi torude väljatõstmine ja utiliseerimine</t>
  </si>
  <si>
    <t>m3</t>
  </si>
  <si>
    <t>Tee aluse mahuline planeerimine koos profileerimisega</t>
  </si>
  <si>
    <t>Tee mulde ehitus kohapealsest mineraalpinnasest (N kaevamisel + mahalükkamisel/koorimisel/buldooserdamisel saadav) koos tihendamisega</t>
  </si>
  <si>
    <t>m2</t>
  </si>
  <si>
    <t>Olemasoleva tee/teemulde töötlemine profiili koos teekraede likvideerimisega ning mulde tihendamisega</t>
  </si>
  <si>
    <t>m²</t>
  </si>
  <si>
    <t>D=50 cm plasttruubi torustiku, tüüp 40PT, ehitamine (profileeritud plasttoru, SN8)</t>
  </si>
  <si>
    <t xml:space="preserve">D=50 cm plasttruubi mattotsaku ehitamine (tüüp MAO) </t>
  </si>
  <si>
    <t>Kruusast teekatte ehitamine koos tihendamisega, H=15sm, Purustatud kruus, Positsioon nr. 6 (+materjal ja vedu karjäärist)</t>
  </si>
  <si>
    <t>Mahasõidukoht M7 muldkeha ja katendi ehitamine koos tihendamisega (A=4,5m, R=12,5m, L=20m) s.h.</t>
  </si>
  <si>
    <t>Mahasõidukoht M3 muldkeha ja katendi ehitamine koos tihendamisega (A=4,5m, R=10m, L=10m) s.h.</t>
  </si>
  <si>
    <t>Silmusekujuline tagasipööramise koht TP-S muldkeha ja katendi ehitamine koos tihendamisega s.h.</t>
  </si>
  <si>
    <t>Mahasõidukoht M5 muldkeha ja katendi ehitamine koos tihendamisega (A=4,5m, R=5m, L=10m) s.h.</t>
  </si>
  <si>
    <t>Mahasõidukoht M5 muldkeha ja katendi ehitamine koos tihendamisega (A=4,5m, R=5m, L=5m) s.h.</t>
  </si>
  <si>
    <t>Mahasõidukoht M9 muldkeha ja katendi ehitamine koos tihendamisega (A=4,5m, R=17,5m, L=50m) s.h.</t>
  </si>
  <si>
    <t>L-kujuline tagasipööramise koht TP-L muldkeha ja katendi ehitamine koos tihendamisega s.h.</t>
  </si>
  <si>
    <t>Teede T-kujuline ristmik R-T muldkeha ja katendi ehitamine koos tihendamisega s.h.</t>
  </si>
  <si>
    <t>Tee-elemendi katte ehitamine H=10/15cm, purustatud kruus, Positsioon nr. 6, koos tihendamisega (+materjal ja vedu karjäärist)</t>
  </si>
  <si>
    <t>Tee-elemendi katte ehitamine H=15cm, purustatud kruus, Positsioon nr. 6, koos tihendamisega (+materjal ja vedu karjäärist)</t>
  </si>
  <si>
    <t>Kruusast teekatte ehitamine koos tihendamisega, H=10/15sm, Purustatud kruus, Positsioon nr. 6 (+materjal ja vedu karjäärist)</t>
  </si>
  <si>
    <t>Kruusast teealuse ehitamine koos tihendamisega, H=20/30 sm, Sorteeritud kruus, Positsioon nr. 4 (+materjal ja vedu karjäärist)</t>
  </si>
  <si>
    <t>Olemasolev mustkatte eelpuistega kahekordne pindamine graniitkillustikuga koos aluspinna profileerise ja tihendamisega laius 3,5 m Pindamisjuhis (Transpordiameti 2023.a. juhis 17.03.2023  nr 1.1-1/23/36)</t>
  </si>
  <si>
    <t>Kruuskatte eelpuistega kahekordne pindamine graniitkillustikuga fraktsioonidega koos aluspinna profileerimise ja tihendamisega laius 3,5m Pindamisjuhis (Transpordiameti 2023.a. juhis 17.03.2023  nr 1.1-1/23/36)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</si>
</sst>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5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i/>
      <sz val="8"/>
      <color theme="1"/>
      <name val="Arial"/>
      <family val="2"/>
      <charset val="186"/>
    </font>
    <font>
      <b/>
      <sz val="8"/>
      <color theme="1"/>
      <name val="Arial"/>
      <family val="2"/>
      <charset val="186"/>
    </font>
    <font>
      <sz val="8"/>
      <color rgb="FF000000"/>
      <name val="Arial"/>
      <family val="2"/>
      <charset val="186"/>
    </font>
    <font>
      <vertAlign val="superscript"/>
      <sz val="8"/>
      <color indexed="8"/>
      <name val="Arial"/>
      <family val="2"/>
      <charset val="186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1" applyNumberFormat="0" applyAlignment="0" applyProtection="0"/>
    <xf numFmtId="0" fontId="11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7" applyNumberFormat="0" applyFill="0" applyAlignment="0" applyProtection="0"/>
    <xf numFmtId="0" fontId="19" fillId="23" borderId="0" applyNumberFormat="0" applyBorder="0" applyAlignment="0" applyProtection="0"/>
    <xf numFmtId="0" fontId="2" fillId="22" borderId="8" applyNumberFormat="0" applyFont="0" applyAlignment="0" applyProtection="0"/>
    <xf numFmtId="0" fontId="20" fillId="20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5" fillId="0" borderId="0"/>
    <xf numFmtId="0" fontId="2" fillId="0" borderId="0"/>
    <xf numFmtId="1" fontId="2" fillId="0" borderId="13" applyAlignment="0"/>
    <xf numFmtId="1" fontId="2" fillId="0" borderId="13" applyAlignment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" fontId="2" fillId="0" borderId="14" applyAlignment="0"/>
    <xf numFmtId="1" fontId="2" fillId="0" borderId="14" applyAlignment="0"/>
    <xf numFmtId="1" fontId="2" fillId="0" borderId="14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8" fillId="0" borderId="0"/>
    <xf numFmtId="0" fontId="2" fillId="0" borderId="0"/>
    <xf numFmtId="0" fontId="2" fillId="0" borderId="0">
      <alignment wrapText="1"/>
    </xf>
    <xf numFmtId="1" fontId="2" fillId="0" borderId="14" applyAlignment="0"/>
    <xf numFmtId="0" fontId="2" fillId="0" borderId="0"/>
    <xf numFmtId="0" fontId="2" fillId="0" borderId="0"/>
  </cellStyleXfs>
  <cellXfs count="76">
    <xf numFmtId="0" fontId="0" fillId="0" borderId="0" xfId="0"/>
    <xf numFmtId="0" fontId="6" fillId="0" borderId="0" xfId="0" applyFont="1" applyAlignment="1">
      <alignment vertical="center"/>
    </xf>
    <xf numFmtId="0" fontId="3" fillId="0" borderId="0" xfId="42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4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4" fontId="3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 wrapText="1"/>
    </xf>
    <xf numFmtId="4" fontId="3" fillId="0" borderId="16" xfId="0" applyNumberFormat="1" applyFont="1" applyBorder="1" applyAlignment="1">
      <alignment horizontal="right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" fontId="3" fillId="0" borderId="14" xfId="0" applyNumberFormat="1" applyFont="1" applyBorder="1" applyAlignment="1">
      <alignment horizontal="right" vertical="center" wrapText="1"/>
    </xf>
    <xf numFmtId="4" fontId="3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vertical="center" wrapText="1"/>
    </xf>
    <xf numFmtId="0" fontId="3" fillId="0" borderId="14" xfId="0" applyFont="1" applyBorder="1" applyAlignment="1">
      <alignment horizontal="left" vertical="center" wrapText="1"/>
    </xf>
    <xf numFmtId="0" fontId="25" fillId="0" borderId="14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24" borderId="14" xfId="0" applyFont="1" applyFill="1" applyBorder="1" applyAlignment="1">
      <alignment horizontal="left" vertical="center" wrapText="1"/>
    </xf>
    <xf numFmtId="0" fontId="3" fillId="24" borderId="14" xfId="0" applyFont="1" applyFill="1" applyBorder="1" applyAlignment="1">
      <alignment horizontal="center" vertical="center"/>
    </xf>
    <xf numFmtId="3" fontId="3" fillId="0" borderId="14" xfId="0" applyNumberFormat="1" applyFont="1" applyBorder="1" applyAlignment="1">
      <alignment horizontal="right" vertical="center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3" fillId="0" borderId="14" xfId="0" applyFont="1" applyBorder="1" applyAlignment="1">
      <alignment horizontal="center" vertical="center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4" fontId="29" fillId="0" borderId="14" xfId="0" applyNumberFormat="1" applyFont="1" applyBorder="1" applyAlignment="1">
      <alignment vertical="center"/>
    </xf>
    <xf numFmtId="4" fontId="4" fillId="0" borderId="18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/>
    </xf>
    <xf numFmtId="0" fontId="30" fillId="0" borderId="14" xfId="51" applyFont="1" applyBorder="1" applyAlignment="1">
      <alignment horizontal="right" vertical="center" wrapText="1"/>
    </xf>
    <xf numFmtId="0" fontId="31" fillId="0" borderId="14" xfId="0" applyFont="1" applyBorder="1" applyAlignment="1">
      <alignment horizontal="right" vertical="center" wrapText="1"/>
    </xf>
    <xf numFmtId="0" fontId="32" fillId="0" borderId="14" xfId="0" applyFont="1" applyBorder="1" applyAlignment="1">
      <alignment horizontal="left" vertical="center" wrapText="1"/>
    </xf>
    <xf numFmtId="0" fontId="29" fillId="0" borderId="14" xfId="0" applyFont="1" applyBorder="1" applyAlignment="1">
      <alignment horizontal="left" vertical="center" wrapText="1"/>
    </xf>
    <xf numFmtId="164" fontId="30" fillId="0" borderId="14" xfId="0" applyNumberFormat="1" applyFont="1" applyBorder="1" applyAlignment="1">
      <alignment horizontal="right" vertical="center" wrapText="1"/>
    </xf>
    <xf numFmtId="0" fontId="33" fillId="0" borderId="14" xfId="0" applyFont="1" applyBorder="1" applyAlignment="1">
      <alignment vertical="center" wrapText="1"/>
    </xf>
    <xf numFmtId="0" fontId="25" fillId="0" borderId="14" xfId="0" applyFont="1" applyBorder="1" applyAlignment="1">
      <alignment horizontal="left" vertical="center" wrapText="1"/>
    </xf>
    <xf numFmtId="0" fontId="3" fillId="0" borderId="14" xfId="61" applyFont="1" applyBorder="1" applyAlignment="1">
      <alignment vertical="center" wrapText="1"/>
    </xf>
    <xf numFmtId="2" fontId="3" fillId="0" borderId="14" xfId="0" applyNumberFormat="1" applyFont="1" applyBorder="1" applyAlignment="1">
      <alignment horizontal="right" vertical="center" wrapText="1"/>
    </xf>
    <xf numFmtId="0" fontId="29" fillId="0" borderId="1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right" vertical="center" wrapText="1"/>
    </xf>
    <xf numFmtId="1" fontId="3" fillId="0" borderId="14" xfId="0" applyNumberFormat="1" applyFont="1" applyBorder="1" applyAlignment="1">
      <alignment horizontal="right" vertical="center"/>
    </xf>
    <xf numFmtId="164" fontId="3" fillId="0" borderId="14" xfId="0" applyNumberFormat="1" applyFont="1" applyBorder="1" applyAlignment="1">
      <alignment horizontal="center" vertical="center"/>
    </xf>
    <xf numFmtId="1" fontId="3" fillId="0" borderId="14" xfId="0" applyNumberFormat="1" applyFont="1" applyBorder="1" applyAlignment="1">
      <alignment horizontal="center" vertical="center"/>
    </xf>
    <xf numFmtId="0" fontId="4" fillId="0" borderId="14" xfId="42" applyFont="1" applyBorder="1" applyAlignment="1">
      <alignment vertical="center" wrapText="1"/>
    </xf>
    <xf numFmtId="164" fontId="4" fillId="0" borderId="14" xfId="55" applyNumberFormat="1" applyFont="1" applyBorder="1" applyAlignment="1">
      <alignment horizontal="left" vertical="center" wrapText="1"/>
    </xf>
    <xf numFmtId="0" fontId="4" fillId="0" borderId="14" xfId="55" applyFont="1" applyBorder="1" applyAlignment="1">
      <alignment horizontal="left" vertical="center" wrapText="1"/>
    </xf>
    <xf numFmtId="0" fontId="4" fillId="0" borderId="14" xfId="0" applyFont="1" applyBorder="1" applyAlignment="1">
      <alignment vertical="center" wrapText="1"/>
    </xf>
    <xf numFmtId="0" fontId="26" fillId="0" borderId="0" xfId="0" applyFont="1" applyAlignment="1">
      <alignment vertical="center" wrapText="1"/>
    </xf>
    <xf numFmtId="0" fontId="26" fillId="0" borderId="0" xfId="0" applyFont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4" fillId="0" borderId="18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4" fillId="0" borderId="28" xfId="0" applyFont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 wrapText="1"/>
    </xf>
    <xf numFmtId="0" fontId="4" fillId="0" borderId="23" xfId="0" applyFont="1" applyBorder="1" applyAlignment="1">
      <alignment horizontal="right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" fontId="4" fillId="0" borderId="22" xfId="0" applyNumberFormat="1" applyFont="1" applyBorder="1" applyAlignment="1">
      <alignment horizontal="center" vertical="center" wrapText="1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32"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248"/>
  <sheetViews>
    <sheetView tabSelected="1" topLeftCell="A206" workbookViewId="0">
      <selection activeCell="B217" sqref="B217"/>
    </sheetView>
  </sheetViews>
  <sheetFormatPr defaultColWidth="9.140625" defaultRowHeight="11.25" x14ac:dyDescent="0.2"/>
  <cols>
    <col min="1" max="1" width="3.28515625" style="3" customWidth="1"/>
    <col min="2" max="2" width="53.28515625" style="6" customWidth="1"/>
    <col min="3" max="3" width="7.140625" style="3" customWidth="1"/>
    <col min="4" max="4" width="8.5703125" style="9" customWidth="1"/>
    <col min="5" max="6" width="8.5703125" style="7" customWidth="1"/>
    <col min="7" max="7" width="8.5703125" style="1" customWidth="1"/>
    <col min="8" max="16384" width="9.140625" style="1"/>
  </cols>
  <sheetData>
    <row r="1" spans="1:47" s="15" customFormat="1" ht="45" customHeight="1" x14ac:dyDescent="0.2">
      <c r="A1" s="51" t="s">
        <v>57</v>
      </c>
      <c r="B1" s="52"/>
      <c r="C1" s="52"/>
      <c r="D1" s="52"/>
      <c r="E1" s="52"/>
      <c r="F1" s="52"/>
    </row>
    <row r="2" spans="1:47" s="15" customFormat="1" ht="12.75" customHeight="1" x14ac:dyDescent="0.2">
      <c r="A2" s="3"/>
      <c r="B2" s="6"/>
      <c r="C2" s="3"/>
      <c r="D2" s="9"/>
      <c r="E2" s="7"/>
      <c r="F2" s="7"/>
    </row>
    <row r="3" spans="1:47" s="15" customFormat="1" ht="15" x14ac:dyDescent="0.2">
      <c r="A3" s="5" t="s">
        <v>12</v>
      </c>
      <c r="B3" s="6"/>
      <c r="C3" s="3"/>
      <c r="D3" s="9"/>
      <c r="E3" s="7"/>
      <c r="F3" s="7"/>
    </row>
    <row r="4" spans="1:47" ht="12" thickBot="1" x14ac:dyDescent="0.25"/>
    <row r="5" spans="1:47" s="4" customFormat="1" ht="12.75" customHeight="1" x14ac:dyDescent="0.2">
      <c r="A5" s="53" t="s">
        <v>2</v>
      </c>
      <c r="B5" s="56" t="s">
        <v>0</v>
      </c>
      <c r="C5" s="56" t="s">
        <v>3</v>
      </c>
      <c r="D5" s="56" t="s">
        <v>4</v>
      </c>
      <c r="E5" s="59" t="s">
        <v>5</v>
      </c>
      <c r="F5" s="62" t="s">
        <v>6</v>
      </c>
    </row>
    <row r="6" spans="1:47" s="4" customFormat="1" ht="12.75" x14ac:dyDescent="0.2">
      <c r="A6" s="54"/>
      <c r="B6" s="57"/>
      <c r="C6" s="57"/>
      <c r="D6" s="57"/>
      <c r="E6" s="60"/>
      <c r="F6" s="63"/>
      <c r="G6" s="1"/>
      <c r="H6" s="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</row>
    <row r="7" spans="1:47" s="4" customFormat="1" ht="12.75" customHeight="1" thickBot="1" x14ac:dyDescent="0.25">
      <c r="A7" s="55"/>
      <c r="B7" s="58"/>
      <c r="C7" s="58"/>
      <c r="D7" s="13" t="s">
        <v>58</v>
      </c>
      <c r="E7" s="61"/>
      <c r="F7" s="64"/>
      <c r="G7" s="1"/>
      <c r="H7" s="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</row>
    <row r="8" spans="1:47" s="4" customFormat="1" ht="12.6" customHeight="1" x14ac:dyDescent="0.2">
      <c r="A8" s="65" t="s">
        <v>59</v>
      </c>
      <c r="B8" s="66"/>
      <c r="C8" s="66"/>
      <c r="D8" s="66"/>
      <c r="E8" s="66"/>
      <c r="F8" s="67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</row>
    <row r="9" spans="1:47" s="4" customFormat="1" ht="21" customHeight="1" x14ac:dyDescent="0.2">
      <c r="A9" s="12">
        <v>1</v>
      </c>
      <c r="B9" s="19" t="s">
        <v>45</v>
      </c>
      <c r="C9" s="42" t="s">
        <v>33</v>
      </c>
      <c r="D9" s="16">
        <v>70</v>
      </c>
      <c r="E9" s="10"/>
      <c r="F9" s="11">
        <f t="shared" ref="F9:F39" si="0">SUM(D9*E9)</f>
        <v>0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</row>
    <row r="10" spans="1:47" s="4" customFormat="1" ht="10.5" customHeight="1" x14ac:dyDescent="0.2">
      <c r="A10" s="12">
        <v>2</v>
      </c>
      <c r="B10" s="19" t="s">
        <v>48</v>
      </c>
      <c r="C10" s="14" t="s">
        <v>16</v>
      </c>
      <c r="D10" s="41">
        <v>1.44</v>
      </c>
      <c r="E10" s="10"/>
      <c r="F10" s="11">
        <f t="shared" si="0"/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</row>
    <row r="11" spans="1:47" s="4" customFormat="1" ht="10.5" customHeight="1" x14ac:dyDescent="0.2">
      <c r="A11" s="12">
        <v>3</v>
      </c>
      <c r="B11" s="19" t="s">
        <v>54</v>
      </c>
      <c r="C11" s="42" t="s">
        <v>11</v>
      </c>
      <c r="D11" s="16">
        <v>91</v>
      </c>
      <c r="E11" s="10"/>
      <c r="F11" s="11">
        <f t="shared" si="0"/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</row>
    <row r="12" spans="1:47" s="4" customFormat="1" ht="21" customHeight="1" x14ac:dyDescent="0.2">
      <c r="A12" s="12">
        <v>4</v>
      </c>
      <c r="B12" s="36" t="s">
        <v>39</v>
      </c>
      <c r="C12" s="42" t="s">
        <v>11</v>
      </c>
      <c r="D12" s="16">
        <v>91</v>
      </c>
      <c r="E12" s="10"/>
      <c r="F12" s="11">
        <f t="shared" si="0"/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</row>
    <row r="13" spans="1:47" s="4" customFormat="1" ht="10.5" customHeight="1" x14ac:dyDescent="0.2">
      <c r="A13" s="12">
        <v>5</v>
      </c>
      <c r="B13" s="19" t="s">
        <v>31</v>
      </c>
      <c r="C13" s="14" t="s">
        <v>10</v>
      </c>
      <c r="D13" s="43">
        <v>1</v>
      </c>
      <c r="E13" s="10"/>
      <c r="F13" s="11">
        <f t="shared" si="0"/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</row>
    <row r="14" spans="1:47" s="4" customFormat="1" ht="21" customHeight="1" x14ac:dyDescent="0.2">
      <c r="A14" s="12">
        <v>6</v>
      </c>
      <c r="B14" s="36" t="s">
        <v>40</v>
      </c>
      <c r="C14" s="14" t="s">
        <v>11</v>
      </c>
      <c r="D14" s="44">
        <v>9</v>
      </c>
      <c r="E14" s="10"/>
      <c r="F14" s="11">
        <f t="shared" si="0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</row>
    <row r="15" spans="1:47" s="4" customFormat="1" ht="10.5" customHeight="1" x14ac:dyDescent="0.2">
      <c r="A15" s="12">
        <v>7</v>
      </c>
      <c r="B15" s="36" t="s">
        <v>50</v>
      </c>
      <c r="C15" s="14" t="s">
        <v>29</v>
      </c>
      <c r="D15" s="44">
        <v>1</v>
      </c>
      <c r="E15" s="10"/>
      <c r="F15" s="11">
        <f t="shared" si="0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</row>
    <row r="16" spans="1:47" s="4" customFormat="1" ht="21" customHeight="1" x14ac:dyDescent="0.2">
      <c r="A16" s="12">
        <v>8</v>
      </c>
      <c r="B16" s="39" t="s">
        <v>41</v>
      </c>
      <c r="C16" s="27" t="s">
        <v>11</v>
      </c>
      <c r="D16" s="24">
        <v>1000</v>
      </c>
      <c r="E16" s="10"/>
      <c r="F16" s="11">
        <f t="shared" si="0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</row>
    <row r="17" spans="1:47" s="4" customFormat="1" ht="10.5" customHeight="1" x14ac:dyDescent="0.2">
      <c r="A17" s="12">
        <v>9</v>
      </c>
      <c r="B17" s="39" t="s">
        <v>30</v>
      </c>
      <c r="C17" s="27" t="s">
        <v>10</v>
      </c>
      <c r="D17" s="24">
        <v>8</v>
      </c>
      <c r="E17" s="10"/>
      <c r="F17" s="11">
        <f t="shared" si="0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</row>
    <row r="18" spans="1:47" s="4" customFormat="1" ht="10.5" customHeight="1" x14ac:dyDescent="0.2">
      <c r="A18" s="12">
        <v>10</v>
      </c>
      <c r="B18" s="39" t="s">
        <v>80</v>
      </c>
      <c r="C18" s="27" t="s">
        <v>52</v>
      </c>
      <c r="D18" s="24">
        <v>200</v>
      </c>
      <c r="E18" s="10"/>
      <c r="F18" s="11">
        <f t="shared" si="0"/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</row>
    <row r="19" spans="1:47" s="4" customFormat="1" ht="21" customHeight="1" x14ac:dyDescent="0.2">
      <c r="A19" s="12">
        <v>11</v>
      </c>
      <c r="B19" s="40" t="s">
        <v>81</v>
      </c>
      <c r="C19" s="27" t="s">
        <v>51</v>
      </c>
      <c r="D19" s="24">
        <v>6000</v>
      </c>
      <c r="E19" s="10"/>
      <c r="F19" s="11">
        <f t="shared" ref="F19:F22" si="1">SUM(D19*E19)</f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</row>
    <row r="20" spans="1:47" s="4" customFormat="1" ht="21" customHeight="1" x14ac:dyDescent="0.2">
      <c r="A20" s="12">
        <v>12</v>
      </c>
      <c r="B20" s="19" t="s">
        <v>82</v>
      </c>
      <c r="C20" s="27" t="s">
        <v>55</v>
      </c>
      <c r="D20" s="24">
        <v>227</v>
      </c>
      <c r="E20" s="10"/>
      <c r="F20" s="11">
        <f t="shared" si="1"/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</row>
    <row r="21" spans="1:47" s="4" customFormat="1" ht="21" customHeight="1" x14ac:dyDescent="0.2">
      <c r="A21" s="12">
        <v>13</v>
      </c>
      <c r="B21" s="36" t="s">
        <v>36</v>
      </c>
      <c r="C21" s="27" t="s">
        <v>51</v>
      </c>
      <c r="D21" s="24">
        <v>4725</v>
      </c>
      <c r="E21" s="10"/>
      <c r="F21" s="11">
        <f t="shared" si="1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</row>
    <row r="22" spans="1:47" s="4" customFormat="1" ht="21" customHeight="1" x14ac:dyDescent="0.2">
      <c r="A22" s="12">
        <v>14</v>
      </c>
      <c r="B22" s="38" t="s">
        <v>43</v>
      </c>
      <c r="C22" s="27" t="s">
        <v>52</v>
      </c>
      <c r="D22" s="24">
        <v>964</v>
      </c>
      <c r="E22" s="10"/>
      <c r="F22" s="11">
        <f t="shared" si="1"/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</row>
    <row r="23" spans="1:47" s="4" customFormat="1" ht="21" customHeight="1" x14ac:dyDescent="0.2">
      <c r="A23" s="12">
        <v>15</v>
      </c>
      <c r="B23" s="38" t="s">
        <v>44</v>
      </c>
      <c r="C23" s="27" t="s">
        <v>52</v>
      </c>
      <c r="D23" s="24">
        <v>444</v>
      </c>
      <c r="E23" s="10"/>
      <c r="F23" s="11">
        <f t="shared" ref="F23:F37" si="2">SUM(D23*E23)</f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</row>
    <row r="24" spans="1:47" s="4" customFormat="1" ht="21" customHeight="1" x14ac:dyDescent="0.2">
      <c r="A24" s="12">
        <v>16</v>
      </c>
      <c r="B24" s="47" t="s">
        <v>94</v>
      </c>
      <c r="C24" s="45" t="s">
        <v>10</v>
      </c>
      <c r="D24" s="24">
        <v>6</v>
      </c>
      <c r="E24" s="10"/>
      <c r="F24" s="11">
        <f t="shared" si="2"/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</row>
    <row r="25" spans="1:47" s="4" customFormat="1" ht="21" customHeight="1" x14ac:dyDescent="0.2">
      <c r="A25" s="12">
        <v>17</v>
      </c>
      <c r="B25" s="33" t="s">
        <v>37</v>
      </c>
      <c r="C25" s="46" t="s">
        <v>53</v>
      </c>
      <c r="D25" s="24">
        <v>54</v>
      </c>
      <c r="E25" s="10"/>
      <c r="F25" s="11">
        <f t="shared" si="2"/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</row>
    <row r="26" spans="1:47" s="4" customFormat="1" ht="21" customHeight="1" x14ac:dyDescent="0.2">
      <c r="A26" s="12">
        <v>18</v>
      </c>
      <c r="B26" s="33" t="s">
        <v>38</v>
      </c>
      <c r="C26" s="46" t="s">
        <v>53</v>
      </c>
      <c r="D26" s="24">
        <v>128</v>
      </c>
      <c r="E26" s="10"/>
      <c r="F26" s="11">
        <f t="shared" si="2"/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</row>
    <row r="27" spans="1:47" s="4" customFormat="1" ht="21" customHeight="1" x14ac:dyDescent="0.2">
      <c r="A27" s="12">
        <v>19</v>
      </c>
      <c r="B27" s="37" t="s">
        <v>36</v>
      </c>
      <c r="C27" s="46" t="s">
        <v>56</v>
      </c>
      <c r="D27" s="24">
        <v>600</v>
      </c>
      <c r="E27" s="10"/>
      <c r="F27" s="11">
        <f t="shared" si="2"/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</row>
    <row r="28" spans="1:47" s="4" customFormat="1" ht="10.5" customHeight="1" x14ac:dyDescent="0.2">
      <c r="A28" s="12">
        <v>20</v>
      </c>
      <c r="B28" s="34" t="s">
        <v>42</v>
      </c>
      <c r="C28" s="46" t="s">
        <v>53</v>
      </c>
      <c r="D28" s="24">
        <v>168</v>
      </c>
      <c r="E28" s="10"/>
      <c r="F28" s="11">
        <f t="shared" si="2"/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</row>
    <row r="29" spans="1:47" s="4" customFormat="1" ht="21" customHeight="1" x14ac:dyDescent="0.2">
      <c r="A29" s="12">
        <v>21</v>
      </c>
      <c r="B29" s="35" t="s">
        <v>93</v>
      </c>
      <c r="C29" s="45" t="s">
        <v>10</v>
      </c>
      <c r="D29" s="24">
        <v>1</v>
      </c>
      <c r="E29" s="10"/>
      <c r="F29" s="11">
        <f t="shared" si="2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</row>
    <row r="30" spans="1:47" s="4" customFormat="1" ht="21" customHeight="1" x14ac:dyDescent="0.2">
      <c r="A30" s="12">
        <v>22</v>
      </c>
      <c r="B30" s="33" t="s">
        <v>37</v>
      </c>
      <c r="C30" s="46" t="s">
        <v>53</v>
      </c>
      <c r="D30" s="24">
        <v>17</v>
      </c>
      <c r="E30" s="10"/>
      <c r="F30" s="11">
        <f t="shared" si="2"/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</row>
    <row r="31" spans="1:47" s="4" customFormat="1" ht="21" customHeight="1" x14ac:dyDescent="0.2">
      <c r="A31" s="12">
        <v>23</v>
      </c>
      <c r="B31" s="33" t="s">
        <v>38</v>
      </c>
      <c r="C31" s="46" t="s">
        <v>53</v>
      </c>
      <c r="D31" s="24">
        <v>36</v>
      </c>
      <c r="E31" s="10"/>
      <c r="F31" s="11">
        <f t="shared" si="2"/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</row>
    <row r="32" spans="1:47" s="4" customFormat="1" ht="21" customHeight="1" x14ac:dyDescent="0.2">
      <c r="A32" s="12">
        <v>24</v>
      </c>
      <c r="B32" s="37" t="s">
        <v>36</v>
      </c>
      <c r="C32" s="46" t="s">
        <v>56</v>
      </c>
      <c r="D32" s="24">
        <v>212</v>
      </c>
      <c r="E32" s="10"/>
      <c r="F32" s="11">
        <f t="shared" si="2"/>
        <v>0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</row>
    <row r="33" spans="1:50" s="4" customFormat="1" ht="10.5" customHeight="1" x14ac:dyDescent="0.2">
      <c r="A33" s="12">
        <v>25</v>
      </c>
      <c r="B33" s="34" t="s">
        <v>42</v>
      </c>
      <c r="C33" s="46" t="s">
        <v>53</v>
      </c>
      <c r="D33" s="24">
        <v>59</v>
      </c>
      <c r="E33" s="10"/>
      <c r="F33" s="11">
        <f t="shared" si="2"/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</row>
    <row r="34" spans="1:50" s="4" customFormat="1" ht="21" customHeight="1" x14ac:dyDescent="0.2">
      <c r="A34" s="12">
        <v>26</v>
      </c>
      <c r="B34" s="49" t="s">
        <v>95</v>
      </c>
      <c r="C34" s="45" t="s">
        <v>10</v>
      </c>
      <c r="D34" s="24">
        <v>1</v>
      </c>
      <c r="E34" s="10"/>
      <c r="F34" s="11">
        <f t="shared" si="2"/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</row>
    <row r="35" spans="1:50" s="4" customFormat="1" ht="21" customHeight="1" x14ac:dyDescent="0.2">
      <c r="A35" s="12">
        <v>27</v>
      </c>
      <c r="B35" s="33" t="s">
        <v>37</v>
      </c>
      <c r="C35" s="46" t="s">
        <v>53</v>
      </c>
      <c r="D35" s="24">
        <v>115</v>
      </c>
      <c r="E35" s="10"/>
      <c r="F35" s="11">
        <f t="shared" si="2"/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</row>
    <row r="36" spans="1:50" s="4" customFormat="1" ht="21" customHeight="1" x14ac:dyDescent="0.2">
      <c r="A36" s="12">
        <v>28</v>
      </c>
      <c r="B36" s="33" t="s">
        <v>38</v>
      </c>
      <c r="C36" s="46" t="s">
        <v>53</v>
      </c>
      <c r="D36" s="24">
        <v>240</v>
      </c>
      <c r="E36" s="10"/>
      <c r="F36" s="11">
        <f t="shared" si="2"/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</row>
    <row r="37" spans="1:50" s="4" customFormat="1" ht="21" customHeight="1" x14ac:dyDescent="0.2">
      <c r="A37" s="12">
        <v>29</v>
      </c>
      <c r="B37" s="37" t="s">
        <v>36</v>
      </c>
      <c r="C37" s="46" t="s">
        <v>56</v>
      </c>
      <c r="D37" s="24">
        <v>1150</v>
      </c>
      <c r="E37" s="10"/>
      <c r="F37" s="11">
        <f t="shared" si="2"/>
        <v>0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</row>
    <row r="38" spans="1:50" s="21" customFormat="1" ht="10.5" customHeight="1" x14ac:dyDescent="0.2">
      <c r="A38" s="12">
        <v>30</v>
      </c>
      <c r="B38" s="34" t="s">
        <v>42</v>
      </c>
      <c r="C38" s="46" t="s">
        <v>53</v>
      </c>
      <c r="D38" s="24">
        <v>322</v>
      </c>
      <c r="E38" s="10"/>
      <c r="F38" s="11">
        <f>SUM(D38*E38)</f>
        <v>0</v>
      </c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</row>
    <row r="39" spans="1:50" s="4" customFormat="1" ht="21.6" customHeight="1" x14ac:dyDescent="0.2">
      <c r="A39" s="12">
        <v>31</v>
      </c>
      <c r="B39" s="22" t="s">
        <v>26</v>
      </c>
      <c r="C39" s="23" t="s">
        <v>17</v>
      </c>
      <c r="D39" s="24">
        <v>1</v>
      </c>
      <c r="E39" s="10"/>
      <c r="F39" s="11">
        <f t="shared" si="0"/>
        <v>0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</row>
    <row r="40" spans="1:50" s="4" customFormat="1" ht="10.9" customHeight="1" x14ac:dyDescent="0.2">
      <c r="A40" s="12">
        <v>32</v>
      </c>
      <c r="B40" s="22" t="s">
        <v>61</v>
      </c>
      <c r="C40" s="23" t="s">
        <v>17</v>
      </c>
      <c r="D40" s="24">
        <v>1</v>
      </c>
      <c r="E40" s="10"/>
      <c r="F40" s="11">
        <f>SUM(D40*E40)</f>
        <v>0</v>
      </c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</row>
    <row r="41" spans="1:50" s="26" customFormat="1" ht="12.6" customHeight="1" x14ac:dyDescent="0.2">
      <c r="A41" s="65" t="s">
        <v>13</v>
      </c>
      <c r="B41" s="66"/>
      <c r="C41" s="66"/>
      <c r="D41" s="66"/>
      <c r="E41" s="66"/>
      <c r="F41" s="67"/>
      <c r="G41" s="25"/>
      <c r="H41" s="25"/>
    </row>
    <row r="42" spans="1:50" s="4" customFormat="1" ht="10.9" customHeight="1" x14ac:dyDescent="0.2">
      <c r="A42" s="12">
        <v>33</v>
      </c>
      <c r="B42" s="18" t="s">
        <v>14</v>
      </c>
      <c r="C42" s="14" t="s">
        <v>10</v>
      </c>
      <c r="D42" s="16">
        <v>1</v>
      </c>
      <c r="E42" s="17"/>
      <c r="F42" s="11">
        <f t="shared" ref="F42:F44" si="3">SUM(D42*E42)</f>
        <v>0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</row>
    <row r="43" spans="1:50" s="4" customFormat="1" ht="21.6" customHeight="1" x14ac:dyDescent="0.2">
      <c r="A43" s="12">
        <v>34</v>
      </c>
      <c r="B43" s="18" t="s">
        <v>27</v>
      </c>
      <c r="C43" s="14" t="s">
        <v>10</v>
      </c>
      <c r="D43" s="16">
        <v>1</v>
      </c>
      <c r="E43" s="17"/>
      <c r="F43" s="11">
        <f t="shared" si="3"/>
        <v>0</v>
      </c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</row>
    <row r="44" spans="1:50" s="4" customFormat="1" ht="32.450000000000003" customHeight="1" x14ac:dyDescent="0.2">
      <c r="A44" s="12">
        <v>35</v>
      </c>
      <c r="B44" s="18" t="s">
        <v>46</v>
      </c>
      <c r="C44" s="14" t="s">
        <v>15</v>
      </c>
      <c r="D44" s="16">
        <v>1</v>
      </c>
      <c r="E44" s="17"/>
      <c r="F44" s="11">
        <f t="shared" si="3"/>
        <v>0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</row>
    <row r="45" spans="1:50" s="26" customFormat="1" ht="10.9" customHeight="1" x14ac:dyDescent="0.2">
      <c r="A45" s="12">
        <v>36</v>
      </c>
      <c r="B45" s="19" t="s">
        <v>18</v>
      </c>
      <c r="C45" s="27" t="s">
        <v>15</v>
      </c>
      <c r="D45" s="28">
        <v>1</v>
      </c>
      <c r="E45" s="29"/>
      <c r="F45" s="11">
        <f t="shared" ref="F45:F46" si="4">SUM(D45*E45)</f>
        <v>0</v>
      </c>
      <c r="G45" s="25"/>
      <c r="H45" s="25"/>
    </row>
    <row r="46" spans="1:50" s="26" customFormat="1" ht="10.9" customHeight="1" x14ac:dyDescent="0.2">
      <c r="A46" s="12">
        <v>37</v>
      </c>
      <c r="B46" s="19" t="s">
        <v>19</v>
      </c>
      <c r="C46" s="27" t="s">
        <v>16</v>
      </c>
      <c r="D46" s="30">
        <v>0.4</v>
      </c>
      <c r="E46" s="29"/>
      <c r="F46" s="11">
        <f t="shared" si="4"/>
        <v>0</v>
      </c>
      <c r="G46" s="25"/>
    </row>
    <row r="47" spans="1:50" s="4" customFormat="1" ht="12.6" customHeight="1" thickBot="1" x14ac:dyDescent="0.25">
      <c r="A47" s="68" t="s">
        <v>60</v>
      </c>
      <c r="B47" s="69"/>
      <c r="C47" s="69"/>
      <c r="D47" s="69"/>
      <c r="E47" s="70"/>
      <c r="F47" s="31">
        <f>SUM(F9:F46)</f>
        <v>0</v>
      </c>
      <c r="G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</row>
    <row r="48" spans="1:50" s="4" customFormat="1" ht="12.6" customHeight="1" x14ac:dyDescent="0.2">
      <c r="A48" s="65" t="s">
        <v>62</v>
      </c>
      <c r="B48" s="66"/>
      <c r="C48" s="66"/>
      <c r="D48" s="66"/>
      <c r="E48" s="66"/>
      <c r="F48" s="67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</row>
    <row r="49" spans="1:50" s="4" customFormat="1" ht="21" customHeight="1" x14ac:dyDescent="0.2">
      <c r="A49" s="12">
        <v>38</v>
      </c>
      <c r="B49" s="19" t="s">
        <v>45</v>
      </c>
      <c r="C49" s="42" t="s">
        <v>33</v>
      </c>
      <c r="D49" s="16">
        <v>15</v>
      </c>
      <c r="E49" s="10"/>
      <c r="F49" s="11">
        <f t="shared" ref="F49:F60" si="5">SUM(D49*E49)</f>
        <v>0</v>
      </c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</row>
    <row r="50" spans="1:50" s="4" customFormat="1" ht="10.5" customHeight="1" x14ac:dyDescent="0.2">
      <c r="A50" s="12">
        <v>39</v>
      </c>
      <c r="B50" s="19" t="s">
        <v>48</v>
      </c>
      <c r="C50" s="14" t="s">
        <v>16</v>
      </c>
      <c r="D50" s="41">
        <v>0.39</v>
      </c>
      <c r="E50" s="10"/>
      <c r="F50" s="11">
        <f t="shared" si="5"/>
        <v>0</v>
      </c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</row>
    <row r="51" spans="1:50" s="4" customFormat="1" ht="21" customHeight="1" x14ac:dyDescent="0.2">
      <c r="A51" s="12">
        <v>40</v>
      </c>
      <c r="B51" s="39" t="s">
        <v>41</v>
      </c>
      <c r="C51" s="27" t="s">
        <v>11</v>
      </c>
      <c r="D51" s="44">
        <v>370</v>
      </c>
      <c r="E51" s="10"/>
      <c r="F51" s="11">
        <f t="shared" si="5"/>
        <v>0</v>
      </c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</row>
    <row r="52" spans="1:50" s="4" customFormat="1" ht="10.5" customHeight="1" x14ac:dyDescent="0.2">
      <c r="A52" s="12">
        <v>41</v>
      </c>
      <c r="B52" s="39" t="s">
        <v>30</v>
      </c>
      <c r="C52" s="27" t="s">
        <v>10</v>
      </c>
      <c r="D52" s="44">
        <v>1</v>
      </c>
      <c r="E52" s="10"/>
      <c r="F52" s="11">
        <f t="shared" si="5"/>
        <v>0</v>
      </c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</row>
    <row r="53" spans="1:50" s="4" customFormat="1" ht="21" customHeight="1" x14ac:dyDescent="0.2">
      <c r="A53" s="12">
        <v>42</v>
      </c>
      <c r="B53" s="38" t="s">
        <v>92</v>
      </c>
      <c r="C53" s="27" t="s">
        <v>52</v>
      </c>
      <c r="D53" s="44">
        <v>263</v>
      </c>
      <c r="E53" s="10"/>
      <c r="F53" s="11">
        <f t="shared" si="5"/>
        <v>0</v>
      </c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</row>
    <row r="54" spans="1:50" s="4" customFormat="1" ht="21" customHeight="1" x14ac:dyDescent="0.2">
      <c r="A54" s="12">
        <v>43</v>
      </c>
      <c r="B54" s="48" t="s">
        <v>98</v>
      </c>
      <c r="C54" s="45" t="s">
        <v>10</v>
      </c>
      <c r="D54" s="44">
        <v>1</v>
      </c>
      <c r="E54" s="10"/>
      <c r="F54" s="11">
        <f t="shared" si="5"/>
        <v>0</v>
      </c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</row>
    <row r="55" spans="1:50" s="4" customFormat="1" ht="21" customHeight="1" x14ac:dyDescent="0.2">
      <c r="A55" s="12">
        <v>44</v>
      </c>
      <c r="B55" s="33" t="s">
        <v>37</v>
      </c>
      <c r="C55" s="46" t="s">
        <v>53</v>
      </c>
      <c r="D55" s="44">
        <v>39</v>
      </c>
      <c r="E55" s="10"/>
      <c r="F55" s="11">
        <f t="shared" si="5"/>
        <v>0</v>
      </c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</row>
    <row r="56" spans="1:50" s="4" customFormat="1" ht="21" customHeight="1" x14ac:dyDescent="0.2">
      <c r="A56" s="12">
        <v>45</v>
      </c>
      <c r="B56" s="33" t="s">
        <v>38</v>
      </c>
      <c r="C56" s="46" t="s">
        <v>53</v>
      </c>
      <c r="D56" s="44">
        <v>81</v>
      </c>
      <c r="E56" s="10"/>
      <c r="F56" s="11">
        <f t="shared" si="5"/>
        <v>0</v>
      </c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</row>
    <row r="57" spans="1:50" s="4" customFormat="1" ht="10.5" customHeight="1" x14ac:dyDescent="0.2">
      <c r="A57" s="12">
        <v>46</v>
      </c>
      <c r="B57" s="34" t="s">
        <v>42</v>
      </c>
      <c r="C57" s="46" t="s">
        <v>49</v>
      </c>
      <c r="D57" s="44">
        <v>132</v>
      </c>
      <c r="E57" s="10"/>
      <c r="F57" s="11">
        <f t="shared" si="5"/>
        <v>0</v>
      </c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</row>
    <row r="58" spans="1:50" s="21" customFormat="1" ht="21.6" customHeight="1" x14ac:dyDescent="0.2">
      <c r="A58" s="12">
        <v>47</v>
      </c>
      <c r="B58" s="19" t="s">
        <v>32</v>
      </c>
      <c r="C58" s="23" t="s">
        <v>17</v>
      </c>
      <c r="D58" s="20">
        <v>1</v>
      </c>
      <c r="E58" s="10"/>
      <c r="F58" s="11">
        <f>SUM(D58*E58)</f>
        <v>0</v>
      </c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</row>
    <row r="59" spans="1:50" s="4" customFormat="1" ht="21.6" customHeight="1" x14ac:dyDescent="0.2">
      <c r="A59" s="12">
        <v>48</v>
      </c>
      <c r="B59" s="22" t="s">
        <v>26</v>
      </c>
      <c r="C59" s="23" t="s">
        <v>17</v>
      </c>
      <c r="D59" s="24">
        <v>1</v>
      </c>
      <c r="E59" s="10"/>
      <c r="F59" s="11">
        <f t="shared" ref="F59" si="6">SUM(D59*E59)</f>
        <v>0</v>
      </c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</row>
    <row r="60" spans="1:50" s="4" customFormat="1" ht="10.9" customHeight="1" x14ac:dyDescent="0.2">
      <c r="A60" s="12">
        <v>49</v>
      </c>
      <c r="B60" s="22" t="s">
        <v>64</v>
      </c>
      <c r="C60" s="23" t="s">
        <v>17</v>
      </c>
      <c r="D60" s="24">
        <v>1</v>
      </c>
      <c r="E60" s="10"/>
      <c r="F60" s="11">
        <f t="shared" si="5"/>
        <v>0</v>
      </c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</row>
    <row r="61" spans="1:50" s="26" customFormat="1" ht="12.6" customHeight="1" x14ac:dyDescent="0.2">
      <c r="A61" s="65" t="s">
        <v>13</v>
      </c>
      <c r="B61" s="66"/>
      <c r="C61" s="66"/>
      <c r="D61" s="66"/>
      <c r="E61" s="66"/>
      <c r="F61" s="67"/>
      <c r="G61" s="25"/>
      <c r="H61" s="25"/>
    </row>
    <row r="62" spans="1:50" s="4" customFormat="1" ht="10.9" customHeight="1" x14ac:dyDescent="0.2">
      <c r="A62" s="12">
        <v>50</v>
      </c>
      <c r="B62" s="18" t="s">
        <v>14</v>
      </c>
      <c r="C62" s="14" t="s">
        <v>10</v>
      </c>
      <c r="D62" s="16">
        <v>2</v>
      </c>
      <c r="E62" s="17"/>
      <c r="F62" s="11">
        <f t="shared" ref="F62" si="7">SUM(D62*E62)</f>
        <v>0</v>
      </c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</row>
    <row r="63" spans="1:50" s="4" customFormat="1" ht="21.6" customHeight="1" x14ac:dyDescent="0.2">
      <c r="A63" s="12">
        <v>51</v>
      </c>
      <c r="B63" s="18" t="s">
        <v>27</v>
      </c>
      <c r="C63" s="14" t="s">
        <v>10</v>
      </c>
      <c r="D63" s="16">
        <v>1</v>
      </c>
      <c r="E63" s="17"/>
      <c r="F63" s="11">
        <f t="shared" ref="F63:F65" si="8">SUM(D63*E63)</f>
        <v>0</v>
      </c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</row>
    <row r="64" spans="1:50" s="4" customFormat="1" ht="32.450000000000003" customHeight="1" x14ac:dyDescent="0.2">
      <c r="A64" s="12">
        <v>52</v>
      </c>
      <c r="B64" s="18" t="s">
        <v>47</v>
      </c>
      <c r="C64" s="14" t="s">
        <v>15</v>
      </c>
      <c r="D64" s="16">
        <v>1</v>
      </c>
      <c r="E64" s="17"/>
      <c r="F64" s="11">
        <f t="shared" si="8"/>
        <v>0</v>
      </c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</row>
    <row r="65" spans="1:47" s="26" customFormat="1" ht="10.9" customHeight="1" x14ac:dyDescent="0.2">
      <c r="A65" s="12">
        <v>53</v>
      </c>
      <c r="B65" s="19" t="s">
        <v>18</v>
      </c>
      <c r="C65" s="27" t="s">
        <v>15</v>
      </c>
      <c r="D65" s="28">
        <v>2</v>
      </c>
      <c r="E65" s="29"/>
      <c r="F65" s="11">
        <f t="shared" si="8"/>
        <v>0</v>
      </c>
      <c r="G65" s="25"/>
      <c r="H65" s="25"/>
    </row>
    <row r="66" spans="1:47" s="26" customFormat="1" ht="10.9" customHeight="1" x14ac:dyDescent="0.2">
      <c r="A66" s="12">
        <v>54</v>
      </c>
      <c r="B66" s="19" t="s">
        <v>19</v>
      </c>
      <c r="C66" s="27" t="s">
        <v>16</v>
      </c>
      <c r="D66" s="30">
        <v>0.15</v>
      </c>
      <c r="E66" s="29"/>
      <c r="F66" s="11">
        <f t="shared" ref="F66" si="9">SUM(D66*E66)</f>
        <v>0</v>
      </c>
      <c r="G66" s="25"/>
    </row>
    <row r="67" spans="1:47" s="4" customFormat="1" ht="12.6" customHeight="1" thickBot="1" x14ac:dyDescent="0.25">
      <c r="A67" s="68" t="s">
        <v>63</v>
      </c>
      <c r="B67" s="69"/>
      <c r="C67" s="69"/>
      <c r="D67" s="69"/>
      <c r="E67" s="70"/>
      <c r="F67" s="31">
        <f>SUM(F49:F66)</f>
        <v>0</v>
      </c>
      <c r="G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</row>
    <row r="68" spans="1:47" s="4" customFormat="1" ht="12.6" customHeight="1" x14ac:dyDescent="0.2">
      <c r="A68" s="65" t="s">
        <v>65</v>
      </c>
      <c r="B68" s="66"/>
      <c r="C68" s="66"/>
      <c r="D68" s="66"/>
      <c r="E68" s="66"/>
      <c r="F68" s="67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</row>
    <row r="69" spans="1:47" s="4" customFormat="1" ht="21" customHeight="1" x14ac:dyDescent="0.2">
      <c r="A69" s="12">
        <v>55</v>
      </c>
      <c r="B69" s="19" t="s">
        <v>45</v>
      </c>
      <c r="C69" s="42" t="s">
        <v>33</v>
      </c>
      <c r="D69" s="16">
        <v>45</v>
      </c>
      <c r="E69" s="10"/>
      <c r="F69" s="11">
        <f t="shared" ref="F69:F84" si="10">SUM(D69*E69)</f>
        <v>0</v>
      </c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</row>
    <row r="70" spans="1:47" s="4" customFormat="1" ht="10.5" customHeight="1" x14ac:dyDescent="0.2">
      <c r="A70" s="12">
        <v>56</v>
      </c>
      <c r="B70" s="19" t="s">
        <v>48</v>
      </c>
      <c r="C70" s="14" t="s">
        <v>16</v>
      </c>
      <c r="D70" s="41">
        <v>1.04</v>
      </c>
      <c r="E70" s="10"/>
      <c r="F70" s="11">
        <f t="shared" si="10"/>
        <v>0</v>
      </c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</row>
    <row r="71" spans="1:47" s="4" customFormat="1" ht="21" customHeight="1" x14ac:dyDescent="0.2">
      <c r="A71" s="12">
        <v>57</v>
      </c>
      <c r="B71" s="39" t="s">
        <v>41</v>
      </c>
      <c r="C71" s="27" t="s">
        <v>11</v>
      </c>
      <c r="D71" s="44">
        <v>990</v>
      </c>
      <c r="E71" s="10"/>
      <c r="F71" s="11">
        <f t="shared" si="10"/>
        <v>0</v>
      </c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</row>
    <row r="72" spans="1:47" s="4" customFormat="1" ht="10.5" customHeight="1" x14ac:dyDescent="0.2">
      <c r="A72" s="12">
        <v>58</v>
      </c>
      <c r="B72" s="39" t="s">
        <v>30</v>
      </c>
      <c r="C72" s="27" t="s">
        <v>10</v>
      </c>
      <c r="D72" s="44">
        <v>4</v>
      </c>
      <c r="E72" s="10"/>
      <c r="F72" s="11">
        <f t="shared" si="10"/>
        <v>0</v>
      </c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</row>
    <row r="73" spans="1:47" s="4" customFormat="1" ht="10.5" customHeight="1" x14ac:dyDescent="0.2">
      <c r="A73" s="12">
        <v>59</v>
      </c>
      <c r="B73" s="39" t="s">
        <v>80</v>
      </c>
      <c r="C73" s="27" t="s">
        <v>52</v>
      </c>
      <c r="D73" s="44">
        <v>55</v>
      </c>
      <c r="E73" s="10"/>
      <c r="F73" s="11">
        <f t="shared" si="10"/>
        <v>0</v>
      </c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</row>
    <row r="74" spans="1:47" s="4" customFormat="1" ht="21" customHeight="1" x14ac:dyDescent="0.2">
      <c r="A74" s="12">
        <v>60</v>
      </c>
      <c r="B74" s="40" t="s">
        <v>81</v>
      </c>
      <c r="C74" s="27" t="s">
        <v>51</v>
      </c>
      <c r="D74" s="24">
        <v>5940</v>
      </c>
      <c r="E74" s="10"/>
      <c r="F74" s="11">
        <f t="shared" si="10"/>
        <v>0</v>
      </c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</row>
    <row r="75" spans="1:47" s="4" customFormat="1" ht="21" customHeight="1" x14ac:dyDescent="0.2">
      <c r="A75" s="12">
        <v>61</v>
      </c>
      <c r="B75" s="19" t="s">
        <v>82</v>
      </c>
      <c r="C75" s="27" t="s">
        <v>55</v>
      </c>
      <c r="D75" s="44">
        <v>55</v>
      </c>
      <c r="E75" s="10"/>
      <c r="F75" s="11">
        <f t="shared" si="10"/>
        <v>0</v>
      </c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</row>
    <row r="76" spans="1:47" s="4" customFormat="1" ht="21" customHeight="1" x14ac:dyDescent="0.2">
      <c r="A76" s="12">
        <v>62</v>
      </c>
      <c r="B76" s="38" t="s">
        <v>92</v>
      </c>
      <c r="C76" s="27" t="s">
        <v>52</v>
      </c>
      <c r="D76" s="44">
        <v>703</v>
      </c>
      <c r="E76" s="10"/>
      <c r="F76" s="11">
        <f t="shared" si="10"/>
        <v>0</v>
      </c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</row>
    <row r="77" spans="1:47" s="4" customFormat="1" ht="21" customHeight="1" x14ac:dyDescent="0.2">
      <c r="A77" s="12">
        <v>63</v>
      </c>
      <c r="B77" s="47" t="s">
        <v>94</v>
      </c>
      <c r="C77" s="45" t="s">
        <v>10</v>
      </c>
      <c r="D77" s="44">
        <v>3</v>
      </c>
      <c r="E77" s="10"/>
      <c r="F77" s="11">
        <f t="shared" si="10"/>
        <v>0</v>
      </c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</row>
    <row r="78" spans="1:47" s="4" customFormat="1" ht="21" customHeight="1" x14ac:dyDescent="0.2">
      <c r="A78" s="12">
        <v>64</v>
      </c>
      <c r="B78" s="33" t="s">
        <v>37</v>
      </c>
      <c r="C78" s="46" t="s">
        <v>53</v>
      </c>
      <c r="D78" s="44">
        <v>27</v>
      </c>
      <c r="E78" s="10"/>
      <c r="F78" s="11">
        <f t="shared" si="10"/>
        <v>0</v>
      </c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</row>
    <row r="79" spans="1:47" s="4" customFormat="1" ht="21" customHeight="1" x14ac:dyDescent="0.2">
      <c r="A79" s="12">
        <v>65</v>
      </c>
      <c r="B79" s="33" t="s">
        <v>38</v>
      </c>
      <c r="C79" s="46" t="s">
        <v>53</v>
      </c>
      <c r="D79" s="44">
        <v>64</v>
      </c>
      <c r="E79" s="10"/>
      <c r="F79" s="11">
        <f t="shared" si="10"/>
        <v>0</v>
      </c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</row>
    <row r="80" spans="1:47" s="4" customFormat="1" ht="10.5" customHeight="1" x14ac:dyDescent="0.2">
      <c r="A80" s="12">
        <v>66</v>
      </c>
      <c r="B80" s="34" t="s">
        <v>42</v>
      </c>
      <c r="C80" s="46" t="s">
        <v>49</v>
      </c>
      <c r="D80" s="44">
        <v>84</v>
      </c>
      <c r="E80" s="10"/>
      <c r="F80" s="11">
        <f t="shared" si="10"/>
        <v>0</v>
      </c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</row>
    <row r="81" spans="1:50" s="4" customFormat="1" ht="21" customHeight="1" x14ac:dyDescent="0.2">
      <c r="A81" s="12">
        <v>67</v>
      </c>
      <c r="B81" s="48" t="s">
        <v>98</v>
      </c>
      <c r="C81" s="45" t="s">
        <v>10</v>
      </c>
      <c r="D81" s="44">
        <v>1</v>
      </c>
      <c r="E81" s="10"/>
      <c r="F81" s="11">
        <f t="shared" si="10"/>
        <v>0</v>
      </c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</row>
    <row r="82" spans="1:50" s="4" customFormat="1" ht="21" customHeight="1" x14ac:dyDescent="0.2">
      <c r="A82" s="12">
        <v>68</v>
      </c>
      <c r="B82" s="33" t="s">
        <v>37</v>
      </c>
      <c r="C82" s="46" t="s">
        <v>53</v>
      </c>
      <c r="D82" s="44">
        <v>39</v>
      </c>
      <c r="E82" s="10"/>
      <c r="F82" s="11">
        <f t="shared" si="10"/>
        <v>0</v>
      </c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</row>
    <row r="83" spans="1:50" s="4" customFormat="1" ht="21" customHeight="1" x14ac:dyDescent="0.2">
      <c r="A83" s="12">
        <v>69</v>
      </c>
      <c r="B83" s="33" t="s">
        <v>38</v>
      </c>
      <c r="C83" s="46" t="s">
        <v>53</v>
      </c>
      <c r="D83" s="44">
        <v>81</v>
      </c>
      <c r="E83" s="10"/>
      <c r="F83" s="11">
        <f t="shared" si="10"/>
        <v>0</v>
      </c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</row>
    <row r="84" spans="1:50" s="4" customFormat="1" ht="10.5" customHeight="1" x14ac:dyDescent="0.2">
      <c r="A84" s="12">
        <v>70</v>
      </c>
      <c r="B84" s="34" t="s">
        <v>42</v>
      </c>
      <c r="C84" s="46" t="s">
        <v>49</v>
      </c>
      <c r="D84" s="44">
        <v>132</v>
      </c>
      <c r="E84" s="10"/>
      <c r="F84" s="11">
        <f t="shared" si="10"/>
        <v>0</v>
      </c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</row>
    <row r="85" spans="1:50" s="21" customFormat="1" ht="21.6" customHeight="1" x14ac:dyDescent="0.2">
      <c r="A85" s="12">
        <v>71</v>
      </c>
      <c r="B85" s="19" t="s">
        <v>32</v>
      </c>
      <c r="C85" s="23" t="s">
        <v>17</v>
      </c>
      <c r="D85" s="20">
        <v>1</v>
      </c>
      <c r="E85" s="10"/>
      <c r="F85" s="11">
        <f>SUM(D85*E85)</f>
        <v>0</v>
      </c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</row>
    <row r="86" spans="1:50" s="4" customFormat="1" ht="21.6" customHeight="1" x14ac:dyDescent="0.2">
      <c r="A86" s="12">
        <v>72</v>
      </c>
      <c r="B86" s="22" t="s">
        <v>26</v>
      </c>
      <c r="C86" s="23" t="s">
        <v>17</v>
      </c>
      <c r="D86" s="24">
        <v>1</v>
      </c>
      <c r="E86" s="10"/>
      <c r="F86" s="11">
        <f t="shared" ref="F86:F87" si="11">SUM(D86*E86)</f>
        <v>0</v>
      </c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</row>
    <row r="87" spans="1:50" s="4" customFormat="1" ht="10.9" customHeight="1" x14ac:dyDescent="0.2">
      <c r="A87" s="12">
        <v>73</v>
      </c>
      <c r="B87" s="22" t="s">
        <v>67</v>
      </c>
      <c r="C87" s="23" t="s">
        <v>17</v>
      </c>
      <c r="D87" s="24">
        <v>1</v>
      </c>
      <c r="E87" s="10"/>
      <c r="F87" s="11">
        <f t="shared" si="11"/>
        <v>0</v>
      </c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</row>
    <row r="88" spans="1:50" s="26" customFormat="1" ht="12.6" customHeight="1" x14ac:dyDescent="0.2">
      <c r="A88" s="65" t="s">
        <v>13</v>
      </c>
      <c r="B88" s="66"/>
      <c r="C88" s="66"/>
      <c r="D88" s="66"/>
      <c r="E88" s="66"/>
      <c r="F88" s="67"/>
      <c r="G88" s="25"/>
      <c r="H88" s="25"/>
    </row>
    <row r="89" spans="1:50" s="4" customFormat="1" ht="10.9" customHeight="1" x14ac:dyDescent="0.2">
      <c r="A89" s="12">
        <v>74</v>
      </c>
      <c r="B89" s="18" t="s">
        <v>14</v>
      </c>
      <c r="C89" s="14" t="s">
        <v>10</v>
      </c>
      <c r="D89" s="16">
        <v>2</v>
      </c>
      <c r="E89" s="17"/>
      <c r="F89" s="11">
        <f t="shared" ref="F89:F93" si="12">SUM(D89*E89)</f>
        <v>0</v>
      </c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</row>
    <row r="90" spans="1:50" s="4" customFormat="1" ht="21.6" customHeight="1" x14ac:dyDescent="0.2">
      <c r="A90" s="12">
        <v>75</v>
      </c>
      <c r="B90" s="18" t="s">
        <v>27</v>
      </c>
      <c r="C90" s="14" t="s">
        <v>10</v>
      </c>
      <c r="D90" s="16">
        <v>1</v>
      </c>
      <c r="E90" s="17"/>
      <c r="F90" s="11">
        <f t="shared" si="12"/>
        <v>0</v>
      </c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</row>
    <row r="91" spans="1:50" s="4" customFormat="1" ht="32.450000000000003" customHeight="1" x14ac:dyDescent="0.2">
      <c r="A91" s="12">
        <v>76</v>
      </c>
      <c r="B91" s="18" t="s">
        <v>47</v>
      </c>
      <c r="C91" s="14" t="s">
        <v>15</v>
      </c>
      <c r="D91" s="16">
        <v>1</v>
      </c>
      <c r="E91" s="17"/>
      <c r="F91" s="11">
        <f t="shared" si="12"/>
        <v>0</v>
      </c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</row>
    <row r="92" spans="1:50" s="26" customFormat="1" ht="10.9" customHeight="1" x14ac:dyDescent="0.2">
      <c r="A92" s="12">
        <v>77</v>
      </c>
      <c r="B92" s="19" t="s">
        <v>18</v>
      </c>
      <c r="C92" s="27" t="s">
        <v>15</v>
      </c>
      <c r="D92" s="28">
        <v>2</v>
      </c>
      <c r="E92" s="29"/>
      <c r="F92" s="11">
        <f t="shared" si="12"/>
        <v>0</v>
      </c>
      <c r="G92" s="25"/>
      <c r="H92" s="25"/>
    </row>
    <row r="93" spans="1:50" s="26" customFormat="1" ht="10.9" customHeight="1" x14ac:dyDescent="0.2">
      <c r="A93" s="12">
        <v>78</v>
      </c>
      <c r="B93" s="19" t="s">
        <v>19</v>
      </c>
      <c r="C93" s="27" t="s">
        <v>16</v>
      </c>
      <c r="D93" s="30">
        <v>0.4</v>
      </c>
      <c r="E93" s="29"/>
      <c r="F93" s="11">
        <f t="shared" si="12"/>
        <v>0</v>
      </c>
      <c r="G93" s="25"/>
    </row>
    <row r="94" spans="1:50" s="4" customFormat="1" ht="12.6" customHeight="1" thickBot="1" x14ac:dyDescent="0.25">
      <c r="A94" s="68" t="s">
        <v>66</v>
      </c>
      <c r="B94" s="69"/>
      <c r="C94" s="69"/>
      <c r="D94" s="69"/>
      <c r="E94" s="70"/>
      <c r="F94" s="31">
        <f>SUM(F69:F93)</f>
        <v>0</v>
      </c>
      <c r="G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</row>
    <row r="95" spans="1:50" s="4" customFormat="1" ht="12.6" customHeight="1" x14ac:dyDescent="0.2">
      <c r="A95" s="65" t="s">
        <v>68</v>
      </c>
      <c r="B95" s="66"/>
      <c r="C95" s="66"/>
      <c r="D95" s="66"/>
      <c r="E95" s="66"/>
      <c r="F95" s="67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</row>
    <row r="96" spans="1:50" s="4" customFormat="1" ht="21" customHeight="1" x14ac:dyDescent="0.2">
      <c r="A96" s="12">
        <v>79</v>
      </c>
      <c r="B96" s="19" t="s">
        <v>45</v>
      </c>
      <c r="C96" s="42" t="s">
        <v>33</v>
      </c>
      <c r="D96" s="16">
        <v>140</v>
      </c>
      <c r="E96" s="10"/>
      <c r="F96" s="11">
        <f t="shared" ref="F96:F114" si="13">SUM(D96*E96)</f>
        <v>0</v>
      </c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</row>
    <row r="97" spans="1:47" s="4" customFormat="1" ht="10.5" customHeight="1" x14ac:dyDescent="0.2">
      <c r="A97" s="12">
        <v>80</v>
      </c>
      <c r="B97" s="19" t="s">
        <v>48</v>
      </c>
      <c r="C97" s="14" t="s">
        <v>16</v>
      </c>
      <c r="D97" s="41">
        <v>3.13</v>
      </c>
      <c r="E97" s="10"/>
      <c r="F97" s="11">
        <f t="shared" si="13"/>
        <v>0</v>
      </c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</row>
    <row r="98" spans="1:47" s="4" customFormat="1" ht="10.5" customHeight="1" x14ac:dyDescent="0.2">
      <c r="A98" s="12">
        <v>81</v>
      </c>
      <c r="B98" s="19" t="s">
        <v>54</v>
      </c>
      <c r="C98" s="42" t="s">
        <v>11</v>
      </c>
      <c r="D98" s="16">
        <v>621</v>
      </c>
      <c r="E98" s="10"/>
      <c r="F98" s="11">
        <f t="shared" si="13"/>
        <v>0</v>
      </c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</row>
    <row r="99" spans="1:47" s="4" customFormat="1" ht="21" customHeight="1" x14ac:dyDescent="0.2">
      <c r="A99" s="12">
        <v>82</v>
      </c>
      <c r="B99" s="36" t="s">
        <v>39</v>
      </c>
      <c r="C99" s="42" t="s">
        <v>11</v>
      </c>
      <c r="D99" s="16">
        <v>675</v>
      </c>
      <c r="E99" s="10"/>
      <c r="F99" s="11">
        <f t="shared" si="13"/>
        <v>0</v>
      </c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</row>
    <row r="100" spans="1:47" s="4" customFormat="1" ht="10.5" customHeight="1" x14ac:dyDescent="0.2">
      <c r="A100" s="12">
        <v>83</v>
      </c>
      <c r="B100" s="19" t="s">
        <v>31</v>
      </c>
      <c r="C100" s="14" t="s">
        <v>10</v>
      </c>
      <c r="D100" s="43">
        <v>5</v>
      </c>
      <c r="E100" s="10"/>
      <c r="F100" s="11">
        <f t="shared" si="13"/>
        <v>0</v>
      </c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</row>
    <row r="101" spans="1:47" s="4" customFormat="1" ht="10.5" customHeight="1" x14ac:dyDescent="0.2">
      <c r="A101" s="12">
        <v>84</v>
      </c>
      <c r="B101" s="19" t="s">
        <v>83</v>
      </c>
      <c r="C101" s="14" t="s">
        <v>11</v>
      </c>
      <c r="D101" s="16">
        <v>28</v>
      </c>
      <c r="E101" s="10"/>
      <c r="F101" s="11">
        <f t="shared" si="13"/>
        <v>0</v>
      </c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</row>
    <row r="102" spans="1:47" s="4" customFormat="1" ht="21" customHeight="1" x14ac:dyDescent="0.2">
      <c r="A102" s="12">
        <v>85</v>
      </c>
      <c r="B102" s="36" t="s">
        <v>40</v>
      </c>
      <c r="C102" s="14" t="s">
        <v>11</v>
      </c>
      <c r="D102" s="44">
        <v>9</v>
      </c>
      <c r="E102" s="10"/>
      <c r="F102" s="11">
        <f t="shared" si="13"/>
        <v>0</v>
      </c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15"/>
    </row>
    <row r="103" spans="1:47" s="4" customFormat="1" ht="21" customHeight="1" x14ac:dyDescent="0.2">
      <c r="A103" s="12">
        <v>86</v>
      </c>
      <c r="B103" s="36" t="s">
        <v>90</v>
      </c>
      <c r="C103" s="14" t="s">
        <v>11</v>
      </c>
      <c r="D103" s="44">
        <v>36</v>
      </c>
      <c r="E103" s="10"/>
      <c r="F103" s="11">
        <f t="shared" si="13"/>
        <v>0</v>
      </c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</row>
    <row r="104" spans="1:47" s="4" customFormat="1" ht="10.5" customHeight="1" x14ac:dyDescent="0.2">
      <c r="A104" s="12">
        <v>87</v>
      </c>
      <c r="B104" s="36" t="s">
        <v>50</v>
      </c>
      <c r="C104" s="14" t="s">
        <v>29</v>
      </c>
      <c r="D104" s="44">
        <v>1</v>
      </c>
      <c r="E104" s="10"/>
      <c r="F104" s="11">
        <f t="shared" si="13"/>
        <v>0</v>
      </c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</row>
    <row r="105" spans="1:47" s="4" customFormat="1" ht="10.5" customHeight="1" x14ac:dyDescent="0.2">
      <c r="A105" s="12">
        <v>88</v>
      </c>
      <c r="B105" s="36" t="s">
        <v>91</v>
      </c>
      <c r="C105" s="14" t="s">
        <v>29</v>
      </c>
      <c r="D105" s="44">
        <v>4</v>
      </c>
      <c r="E105" s="10"/>
      <c r="F105" s="11">
        <f t="shared" si="13"/>
        <v>0</v>
      </c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</row>
    <row r="106" spans="1:47" s="4" customFormat="1" ht="21" customHeight="1" x14ac:dyDescent="0.2">
      <c r="A106" s="12">
        <v>89</v>
      </c>
      <c r="B106" s="39" t="s">
        <v>41</v>
      </c>
      <c r="C106" s="27" t="s">
        <v>11</v>
      </c>
      <c r="D106" s="24">
        <v>3370</v>
      </c>
      <c r="E106" s="10"/>
      <c r="F106" s="11">
        <f t="shared" si="13"/>
        <v>0</v>
      </c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</row>
    <row r="107" spans="1:47" s="4" customFormat="1" ht="10.5" customHeight="1" x14ac:dyDescent="0.2">
      <c r="A107" s="12">
        <v>90</v>
      </c>
      <c r="B107" s="39" t="s">
        <v>30</v>
      </c>
      <c r="C107" s="27" t="s">
        <v>10</v>
      </c>
      <c r="D107" s="24">
        <v>12</v>
      </c>
      <c r="E107" s="10"/>
      <c r="F107" s="11">
        <f t="shared" si="13"/>
        <v>0</v>
      </c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</row>
    <row r="108" spans="1:47" s="4" customFormat="1" ht="10.5" customHeight="1" x14ac:dyDescent="0.2">
      <c r="A108" s="12">
        <v>91</v>
      </c>
      <c r="B108" s="39" t="s">
        <v>80</v>
      </c>
      <c r="C108" s="27" t="s">
        <v>52</v>
      </c>
      <c r="D108" s="24">
        <v>100</v>
      </c>
      <c r="E108" s="10"/>
      <c r="F108" s="11">
        <f t="shared" si="13"/>
        <v>0</v>
      </c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</row>
    <row r="109" spans="1:47" s="4" customFormat="1" ht="21" customHeight="1" x14ac:dyDescent="0.2">
      <c r="A109" s="12">
        <v>92</v>
      </c>
      <c r="B109" s="40" t="s">
        <v>81</v>
      </c>
      <c r="C109" s="27" t="s">
        <v>51</v>
      </c>
      <c r="D109" s="24">
        <v>19190</v>
      </c>
      <c r="E109" s="10"/>
      <c r="F109" s="11">
        <f t="shared" si="13"/>
        <v>0</v>
      </c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</row>
    <row r="110" spans="1:47" s="4" customFormat="1" ht="21" customHeight="1" x14ac:dyDescent="0.2">
      <c r="A110" s="12">
        <v>93</v>
      </c>
      <c r="B110" s="19" t="s">
        <v>86</v>
      </c>
      <c r="C110" s="27" t="s">
        <v>55</v>
      </c>
      <c r="D110" s="24">
        <v>262</v>
      </c>
      <c r="E110" s="10"/>
      <c r="F110" s="11">
        <f t="shared" si="13"/>
        <v>0</v>
      </c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</row>
    <row r="111" spans="1:47" s="4" customFormat="1" ht="21" customHeight="1" x14ac:dyDescent="0.2">
      <c r="A111" s="12">
        <v>94</v>
      </c>
      <c r="B111" s="36" t="s">
        <v>36</v>
      </c>
      <c r="C111" s="27" t="s">
        <v>51</v>
      </c>
      <c r="D111" s="24">
        <v>16850</v>
      </c>
      <c r="E111" s="10"/>
      <c r="F111" s="11">
        <f t="shared" si="13"/>
        <v>0</v>
      </c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</row>
    <row r="112" spans="1:47" s="4" customFormat="1" ht="21" customHeight="1" x14ac:dyDescent="0.2">
      <c r="A112" s="12">
        <v>95</v>
      </c>
      <c r="B112" s="38" t="s">
        <v>104</v>
      </c>
      <c r="C112" s="27" t="s">
        <v>52</v>
      </c>
      <c r="D112" s="24">
        <v>3334</v>
      </c>
      <c r="E112" s="10"/>
      <c r="F112" s="11">
        <f t="shared" si="13"/>
        <v>0</v>
      </c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</row>
    <row r="113" spans="1:50" s="4" customFormat="1" ht="21" customHeight="1" x14ac:dyDescent="0.2">
      <c r="A113" s="12">
        <v>96</v>
      </c>
      <c r="B113" s="38" t="s">
        <v>44</v>
      </c>
      <c r="C113" s="27" t="s">
        <v>52</v>
      </c>
      <c r="D113" s="24">
        <v>1532</v>
      </c>
      <c r="E113" s="10"/>
      <c r="F113" s="11">
        <f t="shared" si="13"/>
        <v>0</v>
      </c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</row>
    <row r="114" spans="1:50" s="4" customFormat="1" ht="21" customHeight="1" x14ac:dyDescent="0.2">
      <c r="A114" s="12">
        <v>97</v>
      </c>
      <c r="B114" s="47" t="s">
        <v>94</v>
      </c>
      <c r="C114" s="45" t="s">
        <v>10</v>
      </c>
      <c r="D114" s="24">
        <v>11</v>
      </c>
      <c r="E114" s="10"/>
      <c r="F114" s="11">
        <f t="shared" si="13"/>
        <v>0</v>
      </c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</row>
    <row r="115" spans="1:50" s="4" customFormat="1" ht="21" customHeight="1" x14ac:dyDescent="0.2">
      <c r="A115" s="12">
        <v>98</v>
      </c>
      <c r="B115" s="33" t="s">
        <v>37</v>
      </c>
      <c r="C115" s="46" t="s">
        <v>53</v>
      </c>
      <c r="D115" s="24">
        <v>99</v>
      </c>
      <c r="E115" s="10"/>
      <c r="F115" s="11">
        <f>SUM(D115*E115)</f>
        <v>0</v>
      </c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  <c r="AR115" s="15"/>
      <c r="AS115" s="15"/>
      <c r="AT115" s="15"/>
      <c r="AU115" s="15"/>
    </row>
    <row r="116" spans="1:50" s="4" customFormat="1" ht="21" customHeight="1" x14ac:dyDescent="0.2">
      <c r="A116" s="12">
        <v>99</v>
      </c>
      <c r="B116" s="33" t="s">
        <v>38</v>
      </c>
      <c r="C116" s="46" t="s">
        <v>53</v>
      </c>
      <c r="D116" s="24">
        <v>234</v>
      </c>
      <c r="E116" s="10"/>
      <c r="F116" s="11">
        <f t="shared" ref="F116:F123" si="14">SUM(D116*E116)</f>
        <v>0</v>
      </c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  <c r="AR116" s="15"/>
      <c r="AS116" s="15"/>
      <c r="AT116" s="15"/>
      <c r="AU116" s="15"/>
    </row>
    <row r="117" spans="1:50" s="4" customFormat="1" ht="21" customHeight="1" x14ac:dyDescent="0.2">
      <c r="A117" s="12">
        <v>100</v>
      </c>
      <c r="B117" s="37" t="s">
        <v>36</v>
      </c>
      <c r="C117" s="46" t="s">
        <v>56</v>
      </c>
      <c r="D117" s="24">
        <v>1100</v>
      </c>
      <c r="E117" s="10"/>
      <c r="F117" s="11">
        <f t="shared" si="14"/>
        <v>0</v>
      </c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  <c r="AR117" s="15"/>
      <c r="AS117" s="15"/>
      <c r="AT117" s="15"/>
      <c r="AU117" s="15"/>
    </row>
    <row r="118" spans="1:50" s="4" customFormat="1" ht="10.5" customHeight="1" x14ac:dyDescent="0.2">
      <c r="A118" s="12">
        <v>101</v>
      </c>
      <c r="B118" s="34" t="s">
        <v>42</v>
      </c>
      <c r="C118" s="46" t="s">
        <v>53</v>
      </c>
      <c r="D118" s="24">
        <v>308</v>
      </c>
      <c r="E118" s="10"/>
      <c r="F118" s="11">
        <f t="shared" si="14"/>
        <v>0</v>
      </c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</row>
    <row r="119" spans="1:50" s="4" customFormat="1" ht="21" customHeight="1" x14ac:dyDescent="0.2">
      <c r="A119" s="12">
        <v>102</v>
      </c>
      <c r="B119" s="48" t="s">
        <v>98</v>
      </c>
      <c r="C119" s="45" t="s">
        <v>10</v>
      </c>
      <c r="D119" s="24">
        <v>1</v>
      </c>
      <c r="E119" s="10"/>
      <c r="F119" s="11">
        <f t="shared" si="14"/>
        <v>0</v>
      </c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</row>
    <row r="120" spans="1:50" s="4" customFormat="1" ht="21" customHeight="1" x14ac:dyDescent="0.2">
      <c r="A120" s="12">
        <v>103</v>
      </c>
      <c r="B120" s="33" t="s">
        <v>37</v>
      </c>
      <c r="C120" s="46" t="s">
        <v>53</v>
      </c>
      <c r="D120" s="24">
        <v>39</v>
      </c>
      <c r="E120" s="10"/>
      <c r="F120" s="11">
        <f t="shared" si="14"/>
        <v>0</v>
      </c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</row>
    <row r="121" spans="1:50" s="4" customFormat="1" ht="21" customHeight="1" x14ac:dyDescent="0.2">
      <c r="A121" s="12">
        <v>104</v>
      </c>
      <c r="B121" s="33" t="s">
        <v>38</v>
      </c>
      <c r="C121" s="46" t="s">
        <v>53</v>
      </c>
      <c r="D121" s="24">
        <v>81</v>
      </c>
      <c r="E121" s="10"/>
      <c r="F121" s="11">
        <f t="shared" si="14"/>
        <v>0</v>
      </c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</row>
    <row r="122" spans="1:50" s="4" customFormat="1" ht="21" customHeight="1" x14ac:dyDescent="0.2">
      <c r="A122" s="12">
        <v>105</v>
      </c>
      <c r="B122" s="37" t="s">
        <v>36</v>
      </c>
      <c r="C122" s="46" t="s">
        <v>56</v>
      </c>
      <c r="D122" s="24">
        <v>473</v>
      </c>
      <c r="E122" s="10"/>
      <c r="F122" s="11">
        <f t="shared" si="14"/>
        <v>0</v>
      </c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</row>
    <row r="123" spans="1:50" s="4" customFormat="1" ht="10.5" customHeight="1" x14ac:dyDescent="0.2">
      <c r="A123" s="12">
        <v>106</v>
      </c>
      <c r="B123" s="34" t="s">
        <v>42</v>
      </c>
      <c r="C123" s="46" t="s">
        <v>53</v>
      </c>
      <c r="D123" s="24">
        <v>132</v>
      </c>
      <c r="E123" s="10"/>
      <c r="F123" s="11">
        <f t="shared" si="14"/>
        <v>0</v>
      </c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</row>
    <row r="124" spans="1:50" s="21" customFormat="1" ht="21.6" customHeight="1" x14ac:dyDescent="0.2">
      <c r="A124" s="12">
        <v>107</v>
      </c>
      <c r="B124" s="19" t="s">
        <v>32</v>
      </c>
      <c r="C124" s="23" t="s">
        <v>17</v>
      </c>
      <c r="D124" s="20">
        <v>1</v>
      </c>
      <c r="E124" s="10"/>
      <c r="F124" s="11">
        <f>SUM(D124*E124)</f>
        <v>0</v>
      </c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</row>
    <row r="125" spans="1:50" s="4" customFormat="1" ht="21.6" customHeight="1" x14ac:dyDescent="0.2">
      <c r="A125" s="12">
        <v>108</v>
      </c>
      <c r="B125" s="22" t="s">
        <v>26</v>
      </c>
      <c r="C125" s="23" t="s">
        <v>17</v>
      </c>
      <c r="D125" s="24">
        <v>1</v>
      </c>
      <c r="E125" s="10"/>
      <c r="F125" s="11">
        <f t="shared" ref="F125:F126" si="15">SUM(D125*E125)</f>
        <v>0</v>
      </c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</row>
    <row r="126" spans="1:50" s="4" customFormat="1" ht="10.9" customHeight="1" x14ac:dyDescent="0.2">
      <c r="A126" s="12">
        <v>109</v>
      </c>
      <c r="B126" s="22" t="s">
        <v>70</v>
      </c>
      <c r="C126" s="23" t="s">
        <v>17</v>
      </c>
      <c r="D126" s="24">
        <v>1</v>
      </c>
      <c r="E126" s="10"/>
      <c r="F126" s="11">
        <f t="shared" si="15"/>
        <v>0</v>
      </c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5"/>
    </row>
    <row r="127" spans="1:50" s="26" customFormat="1" ht="12.6" customHeight="1" x14ac:dyDescent="0.2">
      <c r="A127" s="65" t="s">
        <v>13</v>
      </c>
      <c r="B127" s="66"/>
      <c r="C127" s="66"/>
      <c r="D127" s="66"/>
      <c r="E127" s="66"/>
      <c r="F127" s="67"/>
      <c r="G127" s="25"/>
      <c r="H127" s="25"/>
    </row>
    <row r="128" spans="1:50" s="4" customFormat="1" ht="10.9" customHeight="1" x14ac:dyDescent="0.2">
      <c r="A128" s="12">
        <v>110</v>
      </c>
      <c r="B128" s="18" t="s">
        <v>14</v>
      </c>
      <c r="C128" s="14" t="s">
        <v>10</v>
      </c>
      <c r="D128" s="16">
        <v>2</v>
      </c>
      <c r="E128" s="17"/>
      <c r="F128" s="11">
        <f t="shared" ref="F128:F132" si="16">SUM(D128*E128)</f>
        <v>0</v>
      </c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</row>
    <row r="129" spans="1:47" s="4" customFormat="1" ht="21.6" customHeight="1" x14ac:dyDescent="0.2">
      <c r="A129" s="12">
        <v>111</v>
      </c>
      <c r="B129" s="18" t="s">
        <v>27</v>
      </c>
      <c r="C129" s="14" t="s">
        <v>10</v>
      </c>
      <c r="D129" s="16">
        <v>1</v>
      </c>
      <c r="E129" s="17"/>
      <c r="F129" s="11">
        <f t="shared" si="16"/>
        <v>0</v>
      </c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</row>
    <row r="130" spans="1:47" s="4" customFormat="1" ht="32.450000000000003" customHeight="1" x14ac:dyDescent="0.2">
      <c r="A130" s="12">
        <v>112</v>
      </c>
      <c r="B130" s="18" t="s">
        <v>47</v>
      </c>
      <c r="C130" s="14" t="s">
        <v>15</v>
      </c>
      <c r="D130" s="16">
        <v>1</v>
      </c>
      <c r="E130" s="17"/>
      <c r="F130" s="11">
        <f t="shared" si="16"/>
        <v>0</v>
      </c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</row>
    <row r="131" spans="1:47" s="26" customFormat="1" ht="10.9" customHeight="1" x14ac:dyDescent="0.2">
      <c r="A131" s="12">
        <v>113</v>
      </c>
      <c r="B131" s="19" t="s">
        <v>18</v>
      </c>
      <c r="C131" s="27" t="s">
        <v>15</v>
      </c>
      <c r="D131" s="28">
        <v>2</v>
      </c>
      <c r="E131" s="29"/>
      <c r="F131" s="11">
        <f t="shared" si="16"/>
        <v>0</v>
      </c>
      <c r="G131" s="25"/>
      <c r="H131" s="25"/>
    </row>
    <row r="132" spans="1:47" s="26" customFormat="1" ht="10.9" customHeight="1" x14ac:dyDescent="0.2">
      <c r="A132" s="12">
        <v>114</v>
      </c>
      <c r="B132" s="19" t="s">
        <v>19</v>
      </c>
      <c r="C132" s="27" t="s">
        <v>16</v>
      </c>
      <c r="D132" s="30">
        <v>1.36</v>
      </c>
      <c r="E132" s="29"/>
      <c r="F132" s="11">
        <f t="shared" si="16"/>
        <v>0</v>
      </c>
      <c r="G132" s="25"/>
    </row>
    <row r="133" spans="1:47" s="4" customFormat="1" ht="12.6" customHeight="1" thickBot="1" x14ac:dyDescent="0.25">
      <c r="A133" s="68" t="s">
        <v>69</v>
      </c>
      <c r="B133" s="69"/>
      <c r="C133" s="69"/>
      <c r="D133" s="69"/>
      <c r="E133" s="70"/>
      <c r="F133" s="31">
        <f>SUM(F96:F132)</f>
        <v>0</v>
      </c>
      <c r="G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  <c r="AP133" s="15"/>
      <c r="AQ133" s="15"/>
      <c r="AR133" s="15"/>
      <c r="AS133" s="15"/>
      <c r="AT133" s="15"/>
      <c r="AU133" s="15"/>
    </row>
    <row r="134" spans="1:47" s="4" customFormat="1" ht="12.6" customHeight="1" x14ac:dyDescent="0.2">
      <c r="A134" s="65" t="s">
        <v>71</v>
      </c>
      <c r="B134" s="66"/>
      <c r="C134" s="66"/>
      <c r="D134" s="66"/>
      <c r="E134" s="66"/>
      <c r="F134" s="67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  <c r="AP134" s="15"/>
      <c r="AQ134" s="15"/>
      <c r="AR134" s="15"/>
      <c r="AS134" s="15"/>
      <c r="AT134" s="15"/>
      <c r="AU134" s="15"/>
    </row>
    <row r="135" spans="1:47" s="4" customFormat="1" ht="21" customHeight="1" x14ac:dyDescent="0.2">
      <c r="A135" s="12">
        <v>115</v>
      </c>
      <c r="B135" s="19" t="s">
        <v>45</v>
      </c>
      <c r="C135" s="42" t="s">
        <v>33</v>
      </c>
      <c r="D135" s="16">
        <v>50</v>
      </c>
      <c r="E135" s="10"/>
      <c r="F135" s="11">
        <f t="shared" ref="F135:F153" si="17">SUM(D135*E135)</f>
        <v>0</v>
      </c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</row>
    <row r="136" spans="1:47" s="4" customFormat="1" ht="10.5" customHeight="1" x14ac:dyDescent="0.2">
      <c r="A136" s="12">
        <v>116</v>
      </c>
      <c r="B136" s="19" t="s">
        <v>48</v>
      </c>
      <c r="C136" s="14" t="s">
        <v>16</v>
      </c>
      <c r="D136" s="41">
        <v>0.91</v>
      </c>
      <c r="E136" s="10"/>
      <c r="F136" s="11">
        <f t="shared" si="17"/>
        <v>0</v>
      </c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  <c r="AS136" s="15"/>
      <c r="AT136" s="15"/>
      <c r="AU136" s="15"/>
    </row>
    <row r="137" spans="1:47" s="4" customFormat="1" ht="21" customHeight="1" x14ac:dyDescent="0.2">
      <c r="A137" s="12">
        <v>117</v>
      </c>
      <c r="B137" s="39" t="s">
        <v>41</v>
      </c>
      <c r="C137" s="27" t="s">
        <v>11</v>
      </c>
      <c r="D137" s="24">
        <v>1160.0000000000002</v>
      </c>
      <c r="E137" s="10"/>
      <c r="F137" s="11">
        <f t="shared" si="17"/>
        <v>0</v>
      </c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  <c r="AS137" s="15"/>
      <c r="AT137" s="15"/>
      <c r="AU137" s="15"/>
    </row>
    <row r="138" spans="1:47" s="4" customFormat="1" ht="10.5" customHeight="1" x14ac:dyDescent="0.2">
      <c r="A138" s="12">
        <v>118</v>
      </c>
      <c r="B138" s="39" t="s">
        <v>30</v>
      </c>
      <c r="C138" s="27" t="s">
        <v>10</v>
      </c>
      <c r="D138" s="24">
        <v>5</v>
      </c>
      <c r="E138" s="10"/>
      <c r="F138" s="11">
        <f t="shared" si="17"/>
        <v>0</v>
      </c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  <c r="AS138" s="15"/>
      <c r="AT138" s="15"/>
      <c r="AU138" s="15"/>
    </row>
    <row r="139" spans="1:47" s="4" customFormat="1" ht="10.5" customHeight="1" x14ac:dyDescent="0.2">
      <c r="A139" s="12">
        <v>119</v>
      </c>
      <c r="B139" s="39" t="s">
        <v>80</v>
      </c>
      <c r="C139" s="27" t="s">
        <v>52</v>
      </c>
      <c r="D139" s="24">
        <v>240</v>
      </c>
      <c r="E139" s="10"/>
      <c r="F139" s="11">
        <f t="shared" si="17"/>
        <v>0</v>
      </c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  <c r="AR139" s="15"/>
      <c r="AS139" s="15"/>
      <c r="AT139" s="15"/>
      <c r="AU139" s="15"/>
    </row>
    <row r="140" spans="1:47" s="4" customFormat="1" ht="10.5" customHeight="1" x14ac:dyDescent="0.2">
      <c r="A140" s="12">
        <v>120</v>
      </c>
      <c r="B140" s="40" t="s">
        <v>85</v>
      </c>
      <c r="C140" s="27" t="s">
        <v>49</v>
      </c>
      <c r="D140" s="24">
        <v>2124.0000000000005</v>
      </c>
      <c r="E140" s="10"/>
      <c r="F140" s="11">
        <f t="shared" si="17"/>
        <v>0</v>
      </c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  <c r="AR140" s="15"/>
      <c r="AS140" s="15"/>
      <c r="AT140" s="15"/>
      <c r="AU140" s="15"/>
    </row>
    <row r="141" spans="1:47" s="4" customFormat="1" ht="21" customHeight="1" x14ac:dyDescent="0.2">
      <c r="A141" s="12">
        <v>121</v>
      </c>
      <c r="B141" s="19" t="s">
        <v>86</v>
      </c>
      <c r="C141" s="27" t="s">
        <v>55</v>
      </c>
      <c r="D141" s="24">
        <v>2364.0000000000005</v>
      </c>
      <c r="E141" s="10"/>
      <c r="F141" s="11">
        <f t="shared" si="17"/>
        <v>0</v>
      </c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F141" s="15"/>
      <c r="AG141" s="15"/>
      <c r="AH141" s="15"/>
      <c r="AI141" s="15"/>
      <c r="AJ141" s="15"/>
      <c r="AK141" s="15"/>
      <c r="AL141" s="15"/>
      <c r="AM141" s="15"/>
      <c r="AN141" s="15"/>
      <c r="AO141" s="15"/>
      <c r="AP141" s="15"/>
      <c r="AQ141" s="15"/>
      <c r="AR141" s="15"/>
      <c r="AS141" s="15"/>
      <c r="AT141" s="15"/>
      <c r="AU141" s="15"/>
    </row>
    <row r="142" spans="1:47" s="4" customFormat="1" ht="21" customHeight="1" x14ac:dyDescent="0.2">
      <c r="A142" s="12">
        <v>122</v>
      </c>
      <c r="B142" s="36" t="s">
        <v>36</v>
      </c>
      <c r="C142" s="27" t="s">
        <v>51</v>
      </c>
      <c r="D142" s="24">
        <v>5800.0000000000009</v>
      </c>
      <c r="E142" s="10"/>
      <c r="F142" s="11">
        <f t="shared" si="17"/>
        <v>0</v>
      </c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F142" s="15"/>
      <c r="AG142" s="15"/>
      <c r="AH142" s="15"/>
      <c r="AI142" s="15"/>
      <c r="AJ142" s="15"/>
      <c r="AK142" s="15"/>
      <c r="AL142" s="15"/>
      <c r="AM142" s="15"/>
      <c r="AN142" s="15"/>
      <c r="AO142" s="15"/>
      <c r="AP142" s="15"/>
      <c r="AQ142" s="15"/>
      <c r="AR142" s="15"/>
      <c r="AS142" s="15"/>
      <c r="AT142" s="15"/>
      <c r="AU142" s="15"/>
    </row>
    <row r="143" spans="1:47" s="4" customFormat="1" ht="21" customHeight="1" x14ac:dyDescent="0.2">
      <c r="A143" s="12">
        <v>123</v>
      </c>
      <c r="B143" s="38" t="s">
        <v>104</v>
      </c>
      <c r="C143" s="27" t="s">
        <v>52</v>
      </c>
      <c r="D143" s="24">
        <v>1183</v>
      </c>
      <c r="E143" s="10"/>
      <c r="F143" s="11">
        <f t="shared" si="17"/>
        <v>0</v>
      </c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F143" s="15"/>
      <c r="AG143" s="15"/>
      <c r="AH143" s="15"/>
      <c r="AI143" s="15"/>
      <c r="AJ143" s="15"/>
      <c r="AK143" s="15"/>
      <c r="AL143" s="15"/>
      <c r="AM143" s="15"/>
      <c r="AN143" s="15"/>
      <c r="AO143" s="15"/>
      <c r="AP143" s="15"/>
      <c r="AQ143" s="15"/>
      <c r="AR143" s="15"/>
      <c r="AS143" s="15"/>
      <c r="AT143" s="15"/>
      <c r="AU143" s="15"/>
    </row>
    <row r="144" spans="1:47" s="4" customFormat="1" ht="21" customHeight="1" x14ac:dyDescent="0.2">
      <c r="A144" s="12">
        <v>124</v>
      </c>
      <c r="B144" s="38" t="s">
        <v>44</v>
      </c>
      <c r="C144" s="27" t="s">
        <v>52</v>
      </c>
      <c r="D144" s="24">
        <v>545</v>
      </c>
      <c r="E144" s="10"/>
      <c r="F144" s="11">
        <f t="shared" si="17"/>
        <v>0</v>
      </c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F144" s="15"/>
      <c r="AG144" s="15"/>
      <c r="AH144" s="15"/>
      <c r="AI144" s="15"/>
      <c r="AJ144" s="15"/>
      <c r="AK144" s="15"/>
      <c r="AL144" s="15"/>
      <c r="AM144" s="15"/>
      <c r="AN144" s="15"/>
      <c r="AO144" s="15"/>
      <c r="AP144" s="15"/>
      <c r="AQ144" s="15"/>
      <c r="AR144" s="15"/>
      <c r="AS144" s="15"/>
      <c r="AT144" s="15"/>
      <c r="AU144" s="15"/>
    </row>
    <row r="145" spans="1:50" s="4" customFormat="1" ht="21" customHeight="1" x14ac:dyDescent="0.2">
      <c r="A145" s="12">
        <v>125</v>
      </c>
      <c r="B145" s="47" t="s">
        <v>94</v>
      </c>
      <c r="C145" s="45" t="s">
        <v>10</v>
      </c>
      <c r="D145" s="24">
        <v>3</v>
      </c>
      <c r="E145" s="10"/>
      <c r="F145" s="11">
        <f t="shared" si="17"/>
        <v>0</v>
      </c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  <c r="AL145" s="15"/>
      <c r="AM145" s="15"/>
      <c r="AN145" s="15"/>
      <c r="AO145" s="15"/>
      <c r="AP145" s="15"/>
      <c r="AQ145" s="15"/>
      <c r="AR145" s="15"/>
      <c r="AS145" s="15"/>
      <c r="AT145" s="15"/>
      <c r="AU145" s="15"/>
    </row>
    <row r="146" spans="1:50" s="4" customFormat="1" ht="21" customHeight="1" x14ac:dyDescent="0.2">
      <c r="A146" s="12">
        <v>126</v>
      </c>
      <c r="B146" s="33" t="s">
        <v>37</v>
      </c>
      <c r="C146" s="46" t="s">
        <v>53</v>
      </c>
      <c r="D146" s="24">
        <v>27</v>
      </c>
      <c r="E146" s="10"/>
      <c r="F146" s="11">
        <f t="shared" si="17"/>
        <v>0</v>
      </c>
      <c r="G146" s="15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F146" s="15"/>
      <c r="AG146" s="15"/>
      <c r="AH146" s="15"/>
      <c r="AI146" s="15"/>
      <c r="AJ146" s="15"/>
      <c r="AK146" s="15"/>
      <c r="AL146" s="15"/>
      <c r="AM146" s="15"/>
      <c r="AN146" s="15"/>
      <c r="AO146" s="15"/>
      <c r="AP146" s="15"/>
      <c r="AQ146" s="15"/>
      <c r="AR146" s="15"/>
      <c r="AS146" s="15"/>
      <c r="AT146" s="15"/>
      <c r="AU146" s="15"/>
    </row>
    <row r="147" spans="1:50" s="4" customFormat="1" ht="21" customHeight="1" x14ac:dyDescent="0.2">
      <c r="A147" s="12">
        <v>127</v>
      </c>
      <c r="B147" s="33" t="s">
        <v>38</v>
      </c>
      <c r="C147" s="46" t="s">
        <v>53</v>
      </c>
      <c r="D147" s="24">
        <v>64</v>
      </c>
      <c r="E147" s="10"/>
      <c r="F147" s="11">
        <f t="shared" si="17"/>
        <v>0</v>
      </c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/>
      <c r="AL147" s="15"/>
      <c r="AM147" s="15"/>
      <c r="AN147" s="15"/>
      <c r="AO147" s="15"/>
      <c r="AP147" s="15"/>
      <c r="AQ147" s="15"/>
      <c r="AR147" s="15"/>
      <c r="AS147" s="15"/>
      <c r="AT147" s="15"/>
      <c r="AU147" s="15"/>
    </row>
    <row r="148" spans="1:50" s="4" customFormat="1" ht="21" customHeight="1" x14ac:dyDescent="0.2">
      <c r="A148" s="12">
        <v>128</v>
      </c>
      <c r="B148" s="37" t="s">
        <v>36</v>
      </c>
      <c r="C148" s="46" t="s">
        <v>56</v>
      </c>
      <c r="D148" s="24">
        <v>300</v>
      </c>
      <c r="E148" s="10"/>
      <c r="F148" s="11">
        <f t="shared" si="17"/>
        <v>0</v>
      </c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F148" s="15"/>
      <c r="AG148" s="15"/>
      <c r="AH148" s="15"/>
      <c r="AI148" s="15"/>
      <c r="AJ148" s="15"/>
      <c r="AK148" s="15"/>
      <c r="AL148" s="15"/>
      <c r="AM148" s="15"/>
      <c r="AN148" s="15"/>
      <c r="AO148" s="15"/>
      <c r="AP148" s="15"/>
      <c r="AQ148" s="15"/>
      <c r="AR148" s="15"/>
      <c r="AS148" s="15"/>
      <c r="AT148" s="15"/>
      <c r="AU148" s="15"/>
    </row>
    <row r="149" spans="1:50" s="4" customFormat="1" ht="10.5" customHeight="1" x14ac:dyDescent="0.2">
      <c r="A149" s="12">
        <v>129</v>
      </c>
      <c r="B149" s="34" t="s">
        <v>42</v>
      </c>
      <c r="C149" s="46" t="s">
        <v>53</v>
      </c>
      <c r="D149" s="24">
        <v>84</v>
      </c>
      <c r="E149" s="10"/>
      <c r="F149" s="11">
        <f t="shared" si="17"/>
        <v>0</v>
      </c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  <c r="AL149" s="15"/>
      <c r="AM149" s="15"/>
      <c r="AN149" s="15"/>
      <c r="AO149" s="15"/>
      <c r="AP149" s="15"/>
      <c r="AQ149" s="15"/>
      <c r="AR149" s="15"/>
      <c r="AS149" s="15"/>
      <c r="AT149" s="15"/>
      <c r="AU149" s="15"/>
    </row>
    <row r="150" spans="1:50" s="4" customFormat="1" ht="21" customHeight="1" x14ac:dyDescent="0.2">
      <c r="A150" s="12">
        <v>130</v>
      </c>
      <c r="B150" s="50" t="s">
        <v>97</v>
      </c>
      <c r="C150" s="46" t="s">
        <v>10</v>
      </c>
      <c r="D150" s="24">
        <v>1</v>
      </c>
      <c r="E150" s="10"/>
      <c r="F150" s="11">
        <f t="shared" si="17"/>
        <v>0</v>
      </c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F150" s="15"/>
      <c r="AG150" s="15"/>
      <c r="AH150" s="15"/>
      <c r="AI150" s="15"/>
      <c r="AJ150" s="15"/>
      <c r="AK150" s="15"/>
      <c r="AL150" s="15"/>
      <c r="AM150" s="15"/>
      <c r="AN150" s="15"/>
      <c r="AO150" s="15"/>
      <c r="AP150" s="15"/>
      <c r="AQ150" s="15"/>
      <c r="AR150" s="15"/>
      <c r="AS150" s="15"/>
      <c r="AT150" s="15"/>
      <c r="AU150" s="15"/>
    </row>
    <row r="151" spans="1:50" s="4" customFormat="1" ht="21" customHeight="1" x14ac:dyDescent="0.2">
      <c r="A151" s="12">
        <v>131</v>
      </c>
      <c r="B151" s="33" t="s">
        <v>37</v>
      </c>
      <c r="C151" s="46" t="s">
        <v>84</v>
      </c>
      <c r="D151" s="24">
        <v>6</v>
      </c>
      <c r="E151" s="10"/>
      <c r="F151" s="11">
        <f t="shared" si="17"/>
        <v>0</v>
      </c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  <c r="AL151" s="15"/>
      <c r="AM151" s="15"/>
      <c r="AN151" s="15"/>
      <c r="AO151" s="15"/>
      <c r="AP151" s="15"/>
      <c r="AQ151" s="15"/>
      <c r="AR151" s="15"/>
      <c r="AS151" s="15"/>
      <c r="AT151" s="15"/>
      <c r="AU151" s="15"/>
    </row>
    <row r="152" spans="1:50" s="4" customFormat="1" ht="21" customHeight="1" x14ac:dyDescent="0.2">
      <c r="A152" s="12">
        <v>132</v>
      </c>
      <c r="B152" s="33" t="s">
        <v>38</v>
      </c>
      <c r="C152" s="46" t="s">
        <v>84</v>
      </c>
      <c r="D152" s="24">
        <v>15</v>
      </c>
      <c r="E152" s="10"/>
      <c r="F152" s="11">
        <f t="shared" si="17"/>
        <v>0</v>
      </c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F152" s="15"/>
      <c r="AG152" s="15"/>
      <c r="AH152" s="15"/>
      <c r="AI152" s="15"/>
      <c r="AJ152" s="15"/>
      <c r="AK152" s="15"/>
      <c r="AL152" s="15"/>
      <c r="AM152" s="15"/>
      <c r="AN152" s="15"/>
      <c r="AO152" s="15"/>
      <c r="AP152" s="15"/>
      <c r="AQ152" s="15"/>
      <c r="AR152" s="15"/>
      <c r="AS152" s="15"/>
      <c r="AT152" s="15"/>
      <c r="AU152" s="15"/>
    </row>
    <row r="153" spans="1:50" s="4" customFormat="1" ht="21" customHeight="1" x14ac:dyDescent="0.2">
      <c r="A153" s="12">
        <v>133</v>
      </c>
      <c r="B153" s="37" t="s">
        <v>36</v>
      </c>
      <c r="C153" s="46" t="s">
        <v>87</v>
      </c>
      <c r="D153" s="24">
        <v>70</v>
      </c>
      <c r="E153" s="10"/>
      <c r="F153" s="11">
        <f t="shared" si="17"/>
        <v>0</v>
      </c>
      <c r="G153" s="15"/>
      <c r="H153" s="15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F153" s="15"/>
      <c r="AG153" s="15"/>
      <c r="AH153" s="15"/>
      <c r="AI153" s="15"/>
      <c r="AJ153" s="15"/>
      <c r="AK153" s="15"/>
      <c r="AL153" s="15"/>
      <c r="AM153" s="15"/>
      <c r="AN153" s="15"/>
      <c r="AO153" s="15"/>
      <c r="AP153" s="15"/>
      <c r="AQ153" s="15"/>
      <c r="AR153" s="15"/>
      <c r="AS153" s="15"/>
      <c r="AT153" s="15"/>
      <c r="AU153" s="15"/>
    </row>
    <row r="154" spans="1:50" s="4" customFormat="1" ht="10.5" customHeight="1" x14ac:dyDescent="0.2">
      <c r="A154" s="12">
        <v>134</v>
      </c>
      <c r="B154" s="34" t="s">
        <v>42</v>
      </c>
      <c r="C154" s="46" t="s">
        <v>84</v>
      </c>
      <c r="D154" s="24">
        <v>20</v>
      </c>
      <c r="E154" s="10"/>
      <c r="F154" s="11">
        <f>SUM(D154*E154)</f>
        <v>0</v>
      </c>
      <c r="G154" s="15"/>
      <c r="H154" s="15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F154" s="15"/>
      <c r="AG154" s="15"/>
      <c r="AH154" s="15"/>
      <c r="AI154" s="15"/>
      <c r="AJ154" s="15"/>
      <c r="AK154" s="15"/>
      <c r="AL154" s="15"/>
      <c r="AM154" s="15"/>
      <c r="AN154" s="15"/>
      <c r="AO154" s="15"/>
      <c r="AP154" s="15"/>
      <c r="AQ154" s="15"/>
      <c r="AR154" s="15"/>
      <c r="AS154" s="15"/>
      <c r="AT154" s="15"/>
      <c r="AU154" s="15"/>
    </row>
    <row r="155" spans="1:50" s="4" customFormat="1" ht="21" customHeight="1" x14ac:dyDescent="0.2">
      <c r="A155" s="12">
        <v>135</v>
      </c>
      <c r="B155" s="49" t="s">
        <v>100</v>
      </c>
      <c r="C155" s="45" t="s">
        <v>10</v>
      </c>
      <c r="D155" s="24">
        <v>1</v>
      </c>
      <c r="E155" s="10"/>
      <c r="F155" s="11">
        <f t="shared" ref="F155:F159" si="18">SUM(D155*E155)</f>
        <v>0</v>
      </c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  <c r="AL155" s="15"/>
      <c r="AM155" s="15"/>
      <c r="AN155" s="15"/>
      <c r="AO155" s="15"/>
      <c r="AP155" s="15"/>
      <c r="AQ155" s="15"/>
      <c r="AR155" s="15"/>
      <c r="AS155" s="15"/>
      <c r="AT155" s="15"/>
      <c r="AU155" s="15"/>
    </row>
    <row r="156" spans="1:50" s="4" customFormat="1" ht="21" customHeight="1" x14ac:dyDescent="0.2">
      <c r="A156" s="12">
        <v>136</v>
      </c>
      <c r="B156" s="33" t="s">
        <v>37</v>
      </c>
      <c r="C156" s="46" t="s">
        <v>53</v>
      </c>
      <c r="D156" s="24">
        <v>42</v>
      </c>
      <c r="E156" s="10"/>
      <c r="F156" s="11">
        <f t="shared" si="18"/>
        <v>0</v>
      </c>
      <c r="G156" s="15"/>
      <c r="H156" s="15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  <c r="AL156" s="15"/>
      <c r="AM156" s="15"/>
      <c r="AN156" s="15"/>
      <c r="AO156" s="15"/>
      <c r="AP156" s="15"/>
      <c r="AQ156" s="15"/>
      <c r="AR156" s="15"/>
      <c r="AS156" s="15"/>
      <c r="AT156" s="15"/>
      <c r="AU156" s="15"/>
    </row>
    <row r="157" spans="1:50" s="4" customFormat="1" ht="21" customHeight="1" x14ac:dyDescent="0.2">
      <c r="A157" s="12">
        <v>137</v>
      </c>
      <c r="B157" s="33" t="s">
        <v>38</v>
      </c>
      <c r="C157" s="46" t="s">
        <v>53</v>
      </c>
      <c r="D157" s="24">
        <v>92</v>
      </c>
      <c r="E157" s="10"/>
      <c r="F157" s="11">
        <f t="shared" si="18"/>
        <v>0</v>
      </c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  <c r="AL157" s="15"/>
      <c r="AM157" s="15"/>
      <c r="AN157" s="15"/>
      <c r="AO157" s="15"/>
      <c r="AP157" s="15"/>
      <c r="AQ157" s="15"/>
      <c r="AR157" s="15"/>
      <c r="AS157" s="15"/>
      <c r="AT157" s="15"/>
      <c r="AU157" s="15"/>
    </row>
    <row r="158" spans="1:50" s="4" customFormat="1" ht="21" customHeight="1" x14ac:dyDescent="0.2">
      <c r="A158" s="12">
        <v>138</v>
      </c>
      <c r="B158" s="37" t="s">
        <v>36</v>
      </c>
      <c r="C158" s="46" t="s">
        <v>56</v>
      </c>
      <c r="D158" s="24">
        <v>425</v>
      </c>
      <c r="E158" s="10"/>
      <c r="F158" s="11">
        <f t="shared" si="18"/>
        <v>0</v>
      </c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F158" s="15"/>
      <c r="AG158" s="15"/>
      <c r="AH158" s="15"/>
      <c r="AI158" s="15"/>
      <c r="AJ158" s="15"/>
      <c r="AK158" s="15"/>
      <c r="AL158" s="15"/>
      <c r="AM158" s="15"/>
      <c r="AN158" s="15"/>
      <c r="AO158" s="15"/>
      <c r="AP158" s="15"/>
      <c r="AQ158" s="15"/>
      <c r="AR158" s="15"/>
      <c r="AS158" s="15"/>
      <c r="AT158" s="15"/>
      <c r="AU158" s="15"/>
    </row>
    <row r="159" spans="1:50" s="4" customFormat="1" ht="10.5" customHeight="1" x14ac:dyDescent="0.2">
      <c r="A159" s="12">
        <v>139</v>
      </c>
      <c r="B159" s="34" t="s">
        <v>42</v>
      </c>
      <c r="C159" s="46" t="s">
        <v>53</v>
      </c>
      <c r="D159" s="24">
        <v>119</v>
      </c>
      <c r="E159" s="10"/>
      <c r="F159" s="11">
        <f t="shared" si="18"/>
        <v>0</v>
      </c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  <c r="AK159" s="15"/>
      <c r="AL159" s="15"/>
      <c r="AM159" s="15"/>
      <c r="AN159" s="15"/>
      <c r="AO159" s="15"/>
      <c r="AP159" s="15"/>
      <c r="AQ159" s="15"/>
      <c r="AR159" s="15"/>
      <c r="AS159" s="15"/>
      <c r="AT159" s="15"/>
      <c r="AU159" s="15"/>
    </row>
    <row r="160" spans="1:50" s="21" customFormat="1" ht="21.6" customHeight="1" x14ac:dyDescent="0.2">
      <c r="A160" s="12">
        <v>140</v>
      </c>
      <c r="B160" s="19" t="s">
        <v>32</v>
      </c>
      <c r="C160" s="23" t="s">
        <v>17</v>
      </c>
      <c r="D160" s="20">
        <v>2</v>
      </c>
      <c r="E160" s="10"/>
      <c r="F160" s="11">
        <f>SUM(D160*E160)</f>
        <v>0</v>
      </c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</row>
    <row r="161" spans="1:47" s="4" customFormat="1" ht="21.6" customHeight="1" x14ac:dyDescent="0.2">
      <c r="A161" s="12">
        <v>141</v>
      </c>
      <c r="B161" s="22" t="s">
        <v>26</v>
      </c>
      <c r="C161" s="23" t="s">
        <v>17</v>
      </c>
      <c r="D161" s="24">
        <v>2</v>
      </c>
      <c r="E161" s="10"/>
      <c r="F161" s="11">
        <f t="shared" ref="F161:F162" si="19">SUM(D161*E161)</f>
        <v>0</v>
      </c>
      <c r="G161" s="15"/>
      <c r="H161" s="15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F161" s="15"/>
      <c r="AG161" s="15"/>
      <c r="AH161" s="15"/>
      <c r="AI161" s="15"/>
      <c r="AJ161" s="15"/>
      <c r="AK161" s="15"/>
      <c r="AL161" s="15"/>
      <c r="AM161" s="15"/>
      <c r="AN161" s="15"/>
      <c r="AO161" s="15"/>
      <c r="AP161" s="15"/>
      <c r="AQ161" s="15"/>
      <c r="AR161" s="15"/>
      <c r="AS161" s="15"/>
      <c r="AT161" s="15"/>
      <c r="AU161" s="15"/>
    </row>
    <row r="162" spans="1:47" s="4" customFormat="1" ht="10.9" customHeight="1" x14ac:dyDescent="0.2">
      <c r="A162" s="12">
        <v>142</v>
      </c>
      <c r="B162" s="22" t="s">
        <v>72</v>
      </c>
      <c r="C162" s="23" t="s">
        <v>17</v>
      </c>
      <c r="D162" s="24">
        <v>2</v>
      </c>
      <c r="E162" s="10"/>
      <c r="F162" s="11">
        <f t="shared" si="19"/>
        <v>0</v>
      </c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F162" s="15"/>
      <c r="AG162" s="15"/>
      <c r="AH162" s="15"/>
      <c r="AI162" s="15"/>
      <c r="AJ162" s="15"/>
      <c r="AK162" s="15"/>
      <c r="AL162" s="15"/>
      <c r="AM162" s="15"/>
      <c r="AN162" s="15"/>
      <c r="AO162" s="15"/>
      <c r="AP162" s="15"/>
      <c r="AQ162" s="15"/>
      <c r="AR162" s="15"/>
      <c r="AS162" s="15"/>
      <c r="AT162" s="15"/>
      <c r="AU162" s="15"/>
    </row>
    <row r="163" spans="1:47" s="26" customFormat="1" ht="12.6" customHeight="1" x14ac:dyDescent="0.2">
      <c r="A163" s="65" t="s">
        <v>13</v>
      </c>
      <c r="B163" s="66"/>
      <c r="C163" s="66"/>
      <c r="D163" s="66"/>
      <c r="E163" s="66"/>
      <c r="F163" s="67"/>
      <c r="G163" s="25"/>
      <c r="H163" s="25"/>
    </row>
    <row r="164" spans="1:47" s="4" customFormat="1" ht="10.9" customHeight="1" x14ac:dyDescent="0.2">
      <c r="A164" s="12">
        <v>143</v>
      </c>
      <c r="B164" s="18" t="s">
        <v>14</v>
      </c>
      <c r="C164" s="14" t="s">
        <v>10</v>
      </c>
      <c r="D164" s="16">
        <v>2</v>
      </c>
      <c r="E164" s="17"/>
      <c r="F164" s="11">
        <f t="shared" ref="F164:F168" si="20">SUM(D164*E164)</f>
        <v>0</v>
      </c>
      <c r="G164" s="15"/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F164" s="15"/>
      <c r="AG164" s="15"/>
      <c r="AH164" s="15"/>
      <c r="AI164" s="15"/>
      <c r="AJ164" s="15"/>
      <c r="AK164" s="15"/>
      <c r="AL164" s="15"/>
      <c r="AM164" s="15"/>
      <c r="AN164" s="15"/>
      <c r="AO164" s="15"/>
    </row>
    <row r="165" spans="1:47" s="4" customFormat="1" ht="21.6" customHeight="1" x14ac:dyDescent="0.2">
      <c r="A165" s="12">
        <v>144</v>
      </c>
      <c r="B165" s="18" t="s">
        <v>27</v>
      </c>
      <c r="C165" s="14" t="s">
        <v>10</v>
      </c>
      <c r="D165" s="16">
        <v>1</v>
      </c>
      <c r="E165" s="17"/>
      <c r="F165" s="11">
        <f t="shared" si="20"/>
        <v>0</v>
      </c>
      <c r="G165" s="15"/>
      <c r="H165" s="15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F165" s="15"/>
      <c r="AG165" s="15"/>
      <c r="AH165" s="15"/>
      <c r="AI165" s="15"/>
      <c r="AJ165" s="15"/>
      <c r="AK165" s="15"/>
      <c r="AL165" s="15"/>
      <c r="AM165" s="15"/>
      <c r="AN165" s="15"/>
      <c r="AO165" s="15"/>
    </row>
    <row r="166" spans="1:47" s="4" customFormat="1" ht="32.450000000000003" customHeight="1" x14ac:dyDescent="0.2">
      <c r="A166" s="12">
        <v>145</v>
      </c>
      <c r="B166" s="18" t="s">
        <v>47</v>
      </c>
      <c r="C166" s="14" t="s">
        <v>15</v>
      </c>
      <c r="D166" s="16">
        <v>1</v>
      </c>
      <c r="E166" s="17"/>
      <c r="F166" s="11">
        <f t="shared" si="20"/>
        <v>0</v>
      </c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  <c r="AK166" s="15"/>
      <c r="AL166" s="15"/>
      <c r="AM166" s="15"/>
      <c r="AN166" s="15"/>
      <c r="AO166" s="15"/>
    </row>
    <row r="167" spans="1:47" s="26" customFormat="1" ht="10.9" customHeight="1" x14ac:dyDescent="0.2">
      <c r="A167" s="12">
        <v>146</v>
      </c>
      <c r="B167" s="19" t="s">
        <v>18</v>
      </c>
      <c r="C167" s="27" t="s">
        <v>15</v>
      </c>
      <c r="D167" s="28">
        <v>2</v>
      </c>
      <c r="E167" s="29"/>
      <c r="F167" s="11">
        <f t="shared" si="20"/>
        <v>0</v>
      </c>
      <c r="G167" s="25"/>
      <c r="H167" s="25"/>
    </row>
    <row r="168" spans="1:47" s="26" customFormat="1" ht="10.9" customHeight="1" x14ac:dyDescent="0.2">
      <c r="A168" s="12">
        <v>147</v>
      </c>
      <c r="B168" s="19" t="s">
        <v>19</v>
      </c>
      <c r="C168" s="27" t="s">
        <v>16</v>
      </c>
      <c r="D168" s="30">
        <v>0.47</v>
      </c>
      <c r="E168" s="29"/>
      <c r="F168" s="11">
        <f t="shared" si="20"/>
        <v>0</v>
      </c>
      <c r="G168" s="25"/>
    </row>
    <row r="169" spans="1:47" s="4" customFormat="1" ht="12.6" customHeight="1" thickBot="1" x14ac:dyDescent="0.25">
      <c r="A169" s="68" t="s">
        <v>76</v>
      </c>
      <c r="B169" s="69"/>
      <c r="C169" s="69"/>
      <c r="D169" s="69"/>
      <c r="E169" s="70"/>
      <c r="F169" s="31">
        <f>SUM(F135:F168)</f>
        <v>0</v>
      </c>
      <c r="G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F169" s="15"/>
      <c r="AG169" s="15"/>
      <c r="AH169" s="15"/>
      <c r="AI169" s="15"/>
      <c r="AJ169" s="15"/>
      <c r="AK169" s="15"/>
      <c r="AL169" s="15"/>
      <c r="AM169" s="15"/>
      <c r="AN169" s="15"/>
      <c r="AO169" s="15"/>
      <c r="AP169" s="15"/>
      <c r="AQ169" s="15"/>
      <c r="AR169" s="15"/>
      <c r="AS169" s="15"/>
      <c r="AT169" s="15"/>
      <c r="AU169" s="15"/>
    </row>
    <row r="170" spans="1:47" s="4" customFormat="1" ht="12.6" customHeight="1" x14ac:dyDescent="0.2">
      <c r="A170" s="65" t="s">
        <v>73</v>
      </c>
      <c r="B170" s="66"/>
      <c r="C170" s="66"/>
      <c r="D170" s="66"/>
      <c r="E170" s="66"/>
      <c r="F170" s="67"/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  <c r="AL170" s="15"/>
      <c r="AM170" s="15"/>
      <c r="AN170" s="15"/>
      <c r="AO170" s="15"/>
      <c r="AP170" s="15"/>
      <c r="AQ170" s="15"/>
      <c r="AR170" s="15"/>
      <c r="AS170" s="15"/>
      <c r="AT170" s="15"/>
      <c r="AU170" s="15"/>
    </row>
    <row r="171" spans="1:47" s="4" customFormat="1" ht="21" customHeight="1" x14ac:dyDescent="0.2">
      <c r="A171" s="12">
        <v>148</v>
      </c>
      <c r="B171" s="19" t="s">
        <v>45</v>
      </c>
      <c r="C171" s="42" t="s">
        <v>33</v>
      </c>
      <c r="D171" s="16">
        <v>50</v>
      </c>
      <c r="E171" s="10"/>
      <c r="F171" s="11">
        <f t="shared" ref="F171:F189" si="21">SUM(D171*E171)</f>
        <v>0</v>
      </c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F171" s="15"/>
      <c r="AG171" s="15"/>
      <c r="AH171" s="15"/>
      <c r="AI171" s="15"/>
      <c r="AJ171" s="15"/>
      <c r="AK171" s="15"/>
      <c r="AL171" s="15"/>
      <c r="AM171" s="15"/>
      <c r="AN171" s="15"/>
      <c r="AO171" s="15"/>
      <c r="AP171" s="15"/>
      <c r="AQ171" s="15"/>
      <c r="AR171" s="15"/>
      <c r="AS171" s="15"/>
      <c r="AT171" s="15"/>
      <c r="AU171" s="15"/>
    </row>
    <row r="172" spans="1:47" s="4" customFormat="1" ht="10.5" customHeight="1" x14ac:dyDescent="0.2">
      <c r="A172" s="12">
        <v>149</v>
      </c>
      <c r="B172" s="19" t="s">
        <v>48</v>
      </c>
      <c r="C172" s="14" t="s">
        <v>16</v>
      </c>
      <c r="D172" s="41">
        <v>1.1599999999999999</v>
      </c>
      <c r="E172" s="10"/>
      <c r="F172" s="11">
        <f t="shared" si="21"/>
        <v>0</v>
      </c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F172" s="15"/>
      <c r="AG172" s="15"/>
      <c r="AH172" s="15"/>
      <c r="AI172" s="15"/>
      <c r="AJ172" s="15"/>
      <c r="AK172" s="15"/>
      <c r="AL172" s="15"/>
      <c r="AM172" s="15"/>
      <c r="AN172" s="15"/>
      <c r="AO172" s="15"/>
      <c r="AP172" s="15"/>
      <c r="AQ172" s="15"/>
      <c r="AR172" s="15"/>
      <c r="AS172" s="15"/>
      <c r="AT172" s="15"/>
      <c r="AU172" s="15"/>
    </row>
    <row r="173" spans="1:47" s="4" customFormat="1" ht="10.5" customHeight="1" x14ac:dyDescent="0.2">
      <c r="A173" s="12">
        <v>150</v>
      </c>
      <c r="B173" s="19" t="s">
        <v>31</v>
      </c>
      <c r="C173" s="14" t="s">
        <v>10</v>
      </c>
      <c r="D173" s="43">
        <v>1</v>
      </c>
      <c r="E173" s="10"/>
      <c r="F173" s="11">
        <f t="shared" si="21"/>
        <v>0</v>
      </c>
      <c r="G173" s="15"/>
      <c r="H173" s="15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F173" s="15"/>
      <c r="AG173" s="15"/>
      <c r="AH173" s="15"/>
      <c r="AI173" s="15"/>
      <c r="AJ173" s="15"/>
      <c r="AK173" s="15"/>
      <c r="AL173" s="15"/>
      <c r="AM173" s="15"/>
      <c r="AN173" s="15"/>
      <c r="AO173" s="15"/>
      <c r="AP173" s="15"/>
      <c r="AQ173" s="15"/>
      <c r="AR173" s="15"/>
      <c r="AS173" s="15"/>
      <c r="AT173" s="15"/>
      <c r="AU173" s="15"/>
    </row>
    <row r="174" spans="1:47" s="4" customFormat="1" ht="21" customHeight="1" x14ac:dyDescent="0.2">
      <c r="A174" s="12">
        <v>151</v>
      </c>
      <c r="B174" s="36" t="s">
        <v>40</v>
      </c>
      <c r="C174" s="14" t="s">
        <v>11</v>
      </c>
      <c r="D174" s="44">
        <v>9</v>
      </c>
      <c r="E174" s="10"/>
      <c r="F174" s="11">
        <f t="shared" si="21"/>
        <v>0</v>
      </c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F174" s="15"/>
      <c r="AG174" s="15"/>
      <c r="AH174" s="15"/>
      <c r="AI174" s="15"/>
      <c r="AJ174" s="15"/>
      <c r="AK174" s="15"/>
      <c r="AL174" s="15"/>
      <c r="AM174" s="15"/>
      <c r="AN174" s="15"/>
      <c r="AO174" s="15"/>
      <c r="AP174" s="15"/>
      <c r="AQ174" s="15"/>
      <c r="AR174" s="15"/>
      <c r="AS174" s="15"/>
      <c r="AT174" s="15"/>
      <c r="AU174" s="15"/>
    </row>
    <row r="175" spans="1:47" s="4" customFormat="1" ht="10.5" customHeight="1" x14ac:dyDescent="0.2">
      <c r="A175" s="12">
        <v>152</v>
      </c>
      <c r="B175" s="36" t="s">
        <v>50</v>
      </c>
      <c r="C175" s="14" t="s">
        <v>29</v>
      </c>
      <c r="D175" s="44">
        <v>1</v>
      </c>
      <c r="E175" s="10"/>
      <c r="F175" s="11">
        <f t="shared" si="21"/>
        <v>0</v>
      </c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/>
      <c r="AK175" s="15"/>
      <c r="AL175" s="15"/>
      <c r="AM175" s="15"/>
      <c r="AN175" s="15"/>
      <c r="AO175" s="15"/>
      <c r="AP175" s="15"/>
      <c r="AQ175" s="15"/>
      <c r="AR175" s="15"/>
      <c r="AS175" s="15"/>
      <c r="AT175" s="15"/>
      <c r="AU175" s="15"/>
    </row>
    <row r="176" spans="1:47" s="4" customFormat="1" ht="21" customHeight="1" x14ac:dyDescent="0.2">
      <c r="A176" s="12">
        <v>153</v>
      </c>
      <c r="B176" s="39" t="s">
        <v>41</v>
      </c>
      <c r="C176" s="27" t="s">
        <v>11</v>
      </c>
      <c r="D176" s="24">
        <v>1225</v>
      </c>
      <c r="E176" s="10"/>
      <c r="F176" s="11">
        <f t="shared" si="21"/>
        <v>0</v>
      </c>
      <c r="G176" s="15"/>
      <c r="H176" s="15"/>
      <c r="I176" s="15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F176" s="15"/>
      <c r="AG176" s="15"/>
      <c r="AH176" s="15"/>
      <c r="AI176" s="15"/>
      <c r="AJ176" s="15"/>
      <c r="AK176" s="15"/>
      <c r="AL176" s="15"/>
      <c r="AM176" s="15"/>
      <c r="AN176" s="15"/>
      <c r="AO176" s="15"/>
      <c r="AP176" s="15"/>
      <c r="AQ176" s="15"/>
      <c r="AR176" s="15"/>
      <c r="AS176" s="15"/>
      <c r="AT176" s="15"/>
      <c r="AU176" s="15"/>
    </row>
    <row r="177" spans="1:47" s="4" customFormat="1" ht="10.5" customHeight="1" x14ac:dyDescent="0.2">
      <c r="A177" s="12">
        <v>154</v>
      </c>
      <c r="B177" s="39" t="s">
        <v>30</v>
      </c>
      <c r="C177" s="27" t="s">
        <v>10</v>
      </c>
      <c r="D177" s="24">
        <v>14</v>
      </c>
      <c r="E177" s="10"/>
      <c r="F177" s="11">
        <f t="shared" si="21"/>
        <v>0</v>
      </c>
      <c r="G177" s="15"/>
      <c r="H177" s="15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F177" s="15"/>
      <c r="AG177" s="15"/>
      <c r="AH177" s="15"/>
      <c r="AI177" s="15"/>
      <c r="AJ177" s="15"/>
      <c r="AK177" s="15"/>
      <c r="AL177" s="15"/>
      <c r="AM177" s="15"/>
      <c r="AN177" s="15"/>
      <c r="AO177" s="15"/>
      <c r="AP177" s="15"/>
      <c r="AQ177" s="15"/>
      <c r="AR177" s="15"/>
      <c r="AS177" s="15"/>
      <c r="AT177" s="15"/>
      <c r="AU177" s="15"/>
    </row>
    <row r="178" spans="1:47" s="4" customFormat="1" ht="21" customHeight="1" x14ac:dyDescent="0.2">
      <c r="A178" s="12">
        <v>155</v>
      </c>
      <c r="B178" s="19" t="s">
        <v>88</v>
      </c>
      <c r="C178" s="27" t="s">
        <v>89</v>
      </c>
      <c r="D178" s="24">
        <v>7350</v>
      </c>
      <c r="E178" s="10"/>
      <c r="F178" s="11">
        <f t="shared" si="21"/>
        <v>0</v>
      </c>
      <c r="G178" s="15"/>
      <c r="H178" s="15"/>
      <c r="I178" s="15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F178" s="15"/>
      <c r="AG178" s="15"/>
      <c r="AH178" s="15"/>
      <c r="AI178" s="15"/>
      <c r="AJ178" s="15"/>
      <c r="AK178" s="15"/>
      <c r="AL178" s="15"/>
      <c r="AM178" s="15"/>
      <c r="AN178" s="15"/>
      <c r="AO178" s="15"/>
      <c r="AP178" s="15"/>
      <c r="AQ178" s="15"/>
      <c r="AR178" s="15"/>
      <c r="AS178" s="15"/>
      <c r="AT178" s="15"/>
      <c r="AU178" s="15"/>
    </row>
    <row r="179" spans="1:47" s="4" customFormat="1" ht="21" customHeight="1" x14ac:dyDescent="0.2">
      <c r="A179" s="12">
        <v>156</v>
      </c>
      <c r="B179" s="36" t="s">
        <v>36</v>
      </c>
      <c r="C179" s="27" t="s">
        <v>51</v>
      </c>
      <c r="D179" s="24">
        <v>3750</v>
      </c>
      <c r="E179" s="10"/>
      <c r="F179" s="11">
        <f t="shared" si="21"/>
        <v>0</v>
      </c>
      <c r="G179" s="15"/>
      <c r="H179" s="15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F179" s="15"/>
      <c r="AG179" s="15"/>
      <c r="AH179" s="15"/>
      <c r="AI179" s="15"/>
      <c r="AJ179" s="15"/>
      <c r="AK179" s="15"/>
      <c r="AL179" s="15"/>
      <c r="AM179" s="15"/>
      <c r="AN179" s="15"/>
      <c r="AO179" s="15"/>
      <c r="AP179" s="15"/>
      <c r="AQ179" s="15"/>
      <c r="AR179" s="15"/>
      <c r="AS179" s="15"/>
      <c r="AT179" s="15"/>
      <c r="AU179" s="15"/>
    </row>
    <row r="180" spans="1:47" s="4" customFormat="1" ht="21" customHeight="1" x14ac:dyDescent="0.2">
      <c r="A180" s="12">
        <v>157</v>
      </c>
      <c r="B180" s="38" t="s">
        <v>43</v>
      </c>
      <c r="C180" s="27" t="s">
        <v>52</v>
      </c>
      <c r="D180" s="24">
        <v>765</v>
      </c>
      <c r="E180" s="10"/>
      <c r="F180" s="11">
        <f t="shared" si="21"/>
        <v>0</v>
      </c>
      <c r="G180" s="15"/>
      <c r="H180" s="15"/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F180" s="15"/>
      <c r="AG180" s="15"/>
      <c r="AH180" s="15"/>
      <c r="AI180" s="15"/>
      <c r="AJ180" s="15"/>
      <c r="AK180" s="15"/>
      <c r="AL180" s="15"/>
      <c r="AM180" s="15"/>
      <c r="AN180" s="15"/>
      <c r="AO180" s="15"/>
      <c r="AP180" s="15"/>
      <c r="AQ180" s="15"/>
      <c r="AR180" s="15"/>
      <c r="AS180" s="15"/>
      <c r="AT180" s="15"/>
      <c r="AU180" s="15"/>
    </row>
    <row r="181" spans="1:47" s="4" customFormat="1" ht="21" customHeight="1" x14ac:dyDescent="0.2">
      <c r="A181" s="12">
        <v>158</v>
      </c>
      <c r="B181" s="38" t="s">
        <v>103</v>
      </c>
      <c r="C181" s="27" t="s">
        <v>52</v>
      </c>
      <c r="D181" s="24">
        <v>690</v>
      </c>
      <c r="E181" s="10"/>
      <c r="F181" s="11">
        <f t="shared" si="21"/>
        <v>0</v>
      </c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F181" s="15"/>
      <c r="AG181" s="15"/>
      <c r="AH181" s="15"/>
      <c r="AI181" s="15"/>
      <c r="AJ181" s="15"/>
      <c r="AK181" s="15"/>
      <c r="AL181" s="15"/>
      <c r="AM181" s="15"/>
      <c r="AN181" s="15"/>
      <c r="AO181" s="15"/>
      <c r="AP181" s="15"/>
      <c r="AQ181" s="15"/>
      <c r="AR181" s="15"/>
      <c r="AS181" s="15"/>
      <c r="AT181" s="15"/>
      <c r="AU181" s="15"/>
    </row>
    <row r="182" spans="1:47" s="4" customFormat="1" ht="21" customHeight="1" x14ac:dyDescent="0.2">
      <c r="A182" s="12">
        <v>159</v>
      </c>
      <c r="B182" s="47" t="s">
        <v>94</v>
      </c>
      <c r="C182" s="45" t="s">
        <v>10</v>
      </c>
      <c r="D182" s="24">
        <v>6</v>
      </c>
      <c r="E182" s="10"/>
      <c r="F182" s="11">
        <f t="shared" si="21"/>
        <v>0</v>
      </c>
      <c r="G182" s="15"/>
      <c r="H182" s="15"/>
      <c r="I182" s="15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  <c r="AK182" s="15"/>
      <c r="AL182" s="15"/>
      <c r="AM182" s="15"/>
      <c r="AN182" s="15"/>
      <c r="AO182" s="15"/>
      <c r="AP182" s="15"/>
      <c r="AQ182" s="15"/>
      <c r="AR182" s="15"/>
      <c r="AS182" s="15"/>
      <c r="AT182" s="15"/>
      <c r="AU182" s="15"/>
    </row>
    <row r="183" spans="1:47" s="4" customFormat="1" ht="21" customHeight="1" x14ac:dyDescent="0.2">
      <c r="A183" s="12">
        <v>160</v>
      </c>
      <c r="B183" s="33" t="s">
        <v>37</v>
      </c>
      <c r="C183" s="46" t="s">
        <v>53</v>
      </c>
      <c r="D183" s="24">
        <v>54</v>
      </c>
      <c r="E183" s="10"/>
      <c r="F183" s="11">
        <f t="shared" si="21"/>
        <v>0</v>
      </c>
      <c r="G183" s="15"/>
      <c r="H183" s="15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F183" s="15"/>
      <c r="AG183" s="15"/>
      <c r="AH183" s="15"/>
      <c r="AI183" s="15"/>
      <c r="AJ183" s="15"/>
      <c r="AK183" s="15"/>
      <c r="AL183" s="15"/>
      <c r="AM183" s="15"/>
      <c r="AN183" s="15"/>
      <c r="AO183" s="15"/>
      <c r="AP183" s="15"/>
      <c r="AQ183" s="15"/>
      <c r="AR183" s="15"/>
      <c r="AS183" s="15"/>
      <c r="AT183" s="15"/>
      <c r="AU183" s="15"/>
    </row>
    <row r="184" spans="1:47" s="4" customFormat="1" ht="21" customHeight="1" x14ac:dyDescent="0.2">
      <c r="A184" s="12">
        <v>161</v>
      </c>
      <c r="B184" s="33" t="s">
        <v>38</v>
      </c>
      <c r="C184" s="46" t="s">
        <v>53</v>
      </c>
      <c r="D184" s="24">
        <v>128</v>
      </c>
      <c r="E184" s="10"/>
      <c r="F184" s="11">
        <f t="shared" si="21"/>
        <v>0</v>
      </c>
      <c r="G184" s="15"/>
      <c r="H184" s="15"/>
      <c r="I184" s="15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F184" s="15"/>
      <c r="AG184" s="15"/>
      <c r="AH184" s="15"/>
      <c r="AI184" s="15"/>
      <c r="AJ184" s="15"/>
      <c r="AK184" s="15"/>
      <c r="AL184" s="15"/>
      <c r="AM184" s="15"/>
      <c r="AN184" s="15"/>
      <c r="AO184" s="15"/>
      <c r="AP184" s="15"/>
      <c r="AQ184" s="15"/>
      <c r="AR184" s="15"/>
      <c r="AS184" s="15"/>
      <c r="AT184" s="15"/>
      <c r="AU184" s="15"/>
    </row>
    <row r="185" spans="1:47" s="4" customFormat="1" ht="21" customHeight="1" x14ac:dyDescent="0.2">
      <c r="A185" s="12">
        <v>162</v>
      </c>
      <c r="B185" s="37" t="s">
        <v>36</v>
      </c>
      <c r="C185" s="46" t="s">
        <v>56</v>
      </c>
      <c r="D185" s="24">
        <v>600</v>
      </c>
      <c r="E185" s="10"/>
      <c r="F185" s="11">
        <f t="shared" si="21"/>
        <v>0</v>
      </c>
      <c r="G185" s="15"/>
      <c r="H185" s="15"/>
      <c r="I185" s="15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F185" s="15"/>
      <c r="AG185" s="15"/>
      <c r="AH185" s="15"/>
      <c r="AI185" s="15"/>
      <c r="AJ185" s="15"/>
      <c r="AK185" s="15"/>
      <c r="AL185" s="15"/>
      <c r="AM185" s="15"/>
      <c r="AN185" s="15"/>
      <c r="AO185" s="15"/>
      <c r="AP185" s="15"/>
      <c r="AQ185" s="15"/>
      <c r="AR185" s="15"/>
      <c r="AS185" s="15"/>
      <c r="AT185" s="15"/>
      <c r="AU185" s="15"/>
    </row>
    <row r="186" spans="1:47" s="4" customFormat="1" ht="10.5" customHeight="1" x14ac:dyDescent="0.2">
      <c r="A186" s="12">
        <v>163</v>
      </c>
      <c r="B186" s="34" t="s">
        <v>42</v>
      </c>
      <c r="C186" s="46" t="s">
        <v>53</v>
      </c>
      <c r="D186" s="24">
        <v>144</v>
      </c>
      <c r="E186" s="10"/>
      <c r="F186" s="11">
        <f t="shared" si="21"/>
        <v>0</v>
      </c>
      <c r="G186" s="15"/>
      <c r="H186" s="15"/>
      <c r="I186" s="15"/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F186" s="15"/>
      <c r="AG186" s="15"/>
      <c r="AH186" s="15"/>
      <c r="AI186" s="15"/>
      <c r="AJ186" s="15"/>
      <c r="AK186" s="15"/>
      <c r="AL186" s="15"/>
      <c r="AM186" s="15"/>
      <c r="AN186" s="15"/>
      <c r="AO186" s="15"/>
      <c r="AP186" s="15"/>
      <c r="AQ186" s="15"/>
      <c r="AR186" s="15"/>
      <c r="AS186" s="15"/>
      <c r="AT186" s="15"/>
      <c r="AU186" s="15"/>
    </row>
    <row r="187" spans="1:47" s="4" customFormat="1" ht="21" customHeight="1" x14ac:dyDescent="0.2">
      <c r="A187" s="12">
        <v>164</v>
      </c>
      <c r="B187" s="50" t="s">
        <v>96</v>
      </c>
      <c r="C187" s="45" t="s">
        <v>10</v>
      </c>
      <c r="D187" s="24">
        <v>7</v>
      </c>
      <c r="E187" s="10"/>
      <c r="F187" s="11">
        <f t="shared" si="21"/>
        <v>0</v>
      </c>
      <c r="G187" s="15"/>
      <c r="H187" s="15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F187" s="15"/>
      <c r="AG187" s="15"/>
      <c r="AH187" s="15"/>
      <c r="AI187" s="15"/>
      <c r="AJ187" s="15"/>
      <c r="AK187" s="15"/>
      <c r="AL187" s="15"/>
      <c r="AM187" s="15"/>
      <c r="AN187" s="15"/>
      <c r="AO187" s="15"/>
      <c r="AP187" s="15"/>
      <c r="AQ187" s="15"/>
      <c r="AR187" s="15"/>
      <c r="AS187" s="15"/>
      <c r="AT187" s="15"/>
      <c r="AU187" s="15"/>
    </row>
    <row r="188" spans="1:47" s="4" customFormat="1" ht="21" customHeight="1" x14ac:dyDescent="0.2">
      <c r="A188" s="12">
        <v>165</v>
      </c>
      <c r="B188" s="33" t="s">
        <v>37</v>
      </c>
      <c r="C188" s="46" t="s">
        <v>53</v>
      </c>
      <c r="D188" s="24">
        <v>74</v>
      </c>
      <c r="E188" s="10"/>
      <c r="F188" s="11">
        <f t="shared" si="21"/>
        <v>0</v>
      </c>
      <c r="G188" s="15"/>
      <c r="H188" s="15"/>
      <c r="I188" s="15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F188" s="15"/>
      <c r="AG188" s="15"/>
      <c r="AH188" s="15"/>
      <c r="AI188" s="15"/>
      <c r="AJ188" s="15"/>
      <c r="AK188" s="15"/>
      <c r="AL188" s="15"/>
      <c r="AM188" s="15"/>
      <c r="AN188" s="15"/>
      <c r="AO188" s="15"/>
      <c r="AP188" s="15"/>
      <c r="AQ188" s="15"/>
      <c r="AR188" s="15"/>
      <c r="AS188" s="15"/>
      <c r="AT188" s="15"/>
      <c r="AU188" s="15"/>
    </row>
    <row r="189" spans="1:47" s="4" customFormat="1" ht="10.5" customHeight="1" x14ac:dyDescent="0.2">
      <c r="A189" s="12">
        <v>166</v>
      </c>
      <c r="B189" s="34" t="s">
        <v>42</v>
      </c>
      <c r="C189" s="46" t="s">
        <v>49</v>
      </c>
      <c r="D189" s="24">
        <v>118</v>
      </c>
      <c r="E189" s="10"/>
      <c r="F189" s="11">
        <f t="shared" si="21"/>
        <v>0</v>
      </c>
      <c r="G189" s="15"/>
      <c r="H189" s="15"/>
      <c r="I189" s="15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F189" s="15"/>
      <c r="AG189" s="15"/>
      <c r="AH189" s="15"/>
      <c r="AI189" s="15"/>
      <c r="AJ189" s="15"/>
      <c r="AK189" s="15"/>
      <c r="AL189" s="15"/>
      <c r="AM189" s="15"/>
      <c r="AN189" s="15"/>
      <c r="AO189" s="15"/>
      <c r="AP189" s="15"/>
      <c r="AQ189" s="15"/>
      <c r="AR189" s="15"/>
      <c r="AS189" s="15"/>
      <c r="AT189" s="15"/>
      <c r="AU189" s="15"/>
    </row>
    <row r="190" spans="1:47" s="4" customFormat="1" ht="21" customHeight="1" x14ac:dyDescent="0.2">
      <c r="A190" s="12">
        <v>167</v>
      </c>
      <c r="B190" s="49" t="s">
        <v>95</v>
      </c>
      <c r="C190" s="45" t="s">
        <v>10</v>
      </c>
      <c r="D190" s="24">
        <v>1</v>
      </c>
      <c r="E190" s="10"/>
      <c r="F190" s="11">
        <f>SUM(D190*E190)</f>
        <v>0</v>
      </c>
      <c r="G190" s="15"/>
      <c r="H190" s="15"/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F190" s="15"/>
      <c r="AG190" s="15"/>
      <c r="AH190" s="15"/>
      <c r="AI190" s="15"/>
      <c r="AJ190" s="15"/>
      <c r="AK190" s="15"/>
      <c r="AL190" s="15"/>
      <c r="AM190" s="15"/>
      <c r="AN190" s="15"/>
      <c r="AO190" s="15"/>
      <c r="AP190" s="15"/>
      <c r="AQ190" s="15"/>
      <c r="AR190" s="15"/>
      <c r="AS190" s="15"/>
      <c r="AT190" s="15"/>
      <c r="AU190" s="15"/>
    </row>
    <row r="191" spans="1:47" s="4" customFormat="1" ht="21" customHeight="1" x14ac:dyDescent="0.2">
      <c r="A191" s="12">
        <v>168</v>
      </c>
      <c r="B191" s="33" t="s">
        <v>37</v>
      </c>
      <c r="C191" s="46" t="s">
        <v>53</v>
      </c>
      <c r="D191" s="24">
        <v>115</v>
      </c>
      <c r="E191" s="10"/>
      <c r="F191" s="11">
        <f t="shared" ref="F191:F194" si="22">SUM(D191*E191)</f>
        <v>0</v>
      </c>
      <c r="G191" s="15"/>
      <c r="H191" s="15"/>
      <c r="I191" s="15"/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F191" s="15"/>
      <c r="AG191" s="15"/>
      <c r="AH191" s="15"/>
      <c r="AI191" s="15"/>
      <c r="AJ191" s="15"/>
      <c r="AK191" s="15"/>
      <c r="AL191" s="15"/>
      <c r="AM191" s="15"/>
      <c r="AN191" s="15"/>
      <c r="AO191" s="15"/>
      <c r="AP191" s="15"/>
      <c r="AQ191" s="15"/>
      <c r="AR191" s="15"/>
      <c r="AS191" s="15"/>
      <c r="AT191" s="15"/>
      <c r="AU191" s="15"/>
    </row>
    <row r="192" spans="1:47" s="4" customFormat="1" ht="21" customHeight="1" x14ac:dyDescent="0.2">
      <c r="A192" s="12">
        <v>169</v>
      </c>
      <c r="B192" s="33" t="s">
        <v>38</v>
      </c>
      <c r="C192" s="46" t="s">
        <v>53</v>
      </c>
      <c r="D192" s="24">
        <v>240</v>
      </c>
      <c r="E192" s="10"/>
      <c r="F192" s="11">
        <f t="shared" si="22"/>
        <v>0</v>
      </c>
      <c r="G192" s="15"/>
      <c r="H192" s="15"/>
      <c r="I192" s="15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F192" s="15"/>
      <c r="AG192" s="15"/>
      <c r="AH192" s="15"/>
      <c r="AI192" s="15"/>
      <c r="AJ192" s="15"/>
      <c r="AK192" s="15"/>
      <c r="AL192" s="15"/>
      <c r="AM192" s="15"/>
      <c r="AN192" s="15"/>
      <c r="AO192" s="15"/>
      <c r="AP192" s="15"/>
      <c r="AQ192" s="15"/>
      <c r="AR192" s="15"/>
      <c r="AS192" s="15"/>
      <c r="AT192" s="15"/>
      <c r="AU192" s="15"/>
    </row>
    <row r="193" spans="1:50" s="4" customFormat="1" ht="21" customHeight="1" x14ac:dyDescent="0.2">
      <c r="A193" s="12">
        <v>170</v>
      </c>
      <c r="B193" s="37" t="s">
        <v>36</v>
      </c>
      <c r="C193" s="46" t="s">
        <v>56</v>
      </c>
      <c r="D193" s="24">
        <v>1150</v>
      </c>
      <c r="E193" s="10"/>
      <c r="F193" s="11">
        <f t="shared" si="22"/>
        <v>0</v>
      </c>
      <c r="G193" s="15"/>
      <c r="H193" s="15"/>
      <c r="I193" s="15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F193" s="15"/>
      <c r="AG193" s="15"/>
      <c r="AH193" s="15"/>
      <c r="AI193" s="15"/>
      <c r="AJ193" s="15"/>
      <c r="AK193" s="15"/>
      <c r="AL193" s="15"/>
      <c r="AM193" s="15"/>
      <c r="AN193" s="15"/>
      <c r="AO193" s="15"/>
      <c r="AP193" s="15"/>
      <c r="AQ193" s="15"/>
      <c r="AR193" s="15"/>
      <c r="AS193" s="15"/>
      <c r="AT193" s="15"/>
      <c r="AU193" s="15"/>
    </row>
    <row r="194" spans="1:50" s="4" customFormat="1" ht="10.5" customHeight="1" x14ac:dyDescent="0.2">
      <c r="A194" s="12">
        <v>171</v>
      </c>
      <c r="B194" s="34" t="s">
        <v>42</v>
      </c>
      <c r="C194" s="46" t="s">
        <v>53</v>
      </c>
      <c r="D194" s="24">
        <v>230</v>
      </c>
      <c r="E194" s="10"/>
      <c r="F194" s="11">
        <f t="shared" si="22"/>
        <v>0</v>
      </c>
      <c r="G194" s="15"/>
      <c r="H194" s="15"/>
      <c r="I194" s="15"/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F194" s="15"/>
      <c r="AG194" s="15"/>
      <c r="AH194" s="15"/>
      <c r="AI194" s="15"/>
      <c r="AJ194" s="15"/>
      <c r="AK194" s="15"/>
      <c r="AL194" s="15"/>
      <c r="AM194" s="15"/>
      <c r="AN194" s="15"/>
      <c r="AO194" s="15"/>
      <c r="AP194" s="15"/>
      <c r="AQ194" s="15"/>
      <c r="AR194" s="15"/>
      <c r="AS194" s="15"/>
      <c r="AT194" s="15"/>
      <c r="AU194" s="15"/>
    </row>
    <row r="195" spans="1:50" s="21" customFormat="1" ht="21.6" customHeight="1" x14ac:dyDescent="0.2">
      <c r="A195" s="12">
        <v>172</v>
      </c>
      <c r="B195" s="19" t="s">
        <v>32</v>
      </c>
      <c r="C195" s="23" t="s">
        <v>17</v>
      </c>
      <c r="D195" s="20">
        <v>3</v>
      </c>
      <c r="E195" s="10"/>
      <c r="F195" s="11">
        <f>SUM(D195*E195)</f>
        <v>0</v>
      </c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</row>
    <row r="196" spans="1:50" s="4" customFormat="1" ht="21.6" customHeight="1" x14ac:dyDescent="0.2">
      <c r="A196" s="12">
        <v>173</v>
      </c>
      <c r="B196" s="22" t="s">
        <v>26</v>
      </c>
      <c r="C196" s="23" t="s">
        <v>17</v>
      </c>
      <c r="D196" s="24">
        <v>1</v>
      </c>
      <c r="E196" s="10"/>
      <c r="F196" s="11">
        <f t="shared" ref="F196:F197" si="23">SUM(D196*E196)</f>
        <v>0</v>
      </c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F196" s="15"/>
      <c r="AG196" s="15"/>
      <c r="AH196" s="15"/>
      <c r="AI196" s="15"/>
      <c r="AJ196" s="15"/>
      <c r="AK196" s="15"/>
      <c r="AL196" s="15"/>
      <c r="AM196" s="15"/>
      <c r="AN196" s="15"/>
      <c r="AO196" s="15"/>
      <c r="AP196" s="15"/>
      <c r="AQ196" s="15"/>
      <c r="AR196" s="15"/>
      <c r="AS196" s="15"/>
      <c r="AT196" s="15"/>
      <c r="AU196" s="15"/>
    </row>
    <row r="197" spans="1:50" s="4" customFormat="1" ht="10.9" customHeight="1" x14ac:dyDescent="0.2">
      <c r="A197" s="12">
        <v>174</v>
      </c>
      <c r="B197" s="22" t="s">
        <v>75</v>
      </c>
      <c r="C197" s="23" t="s">
        <v>17</v>
      </c>
      <c r="D197" s="24">
        <v>3</v>
      </c>
      <c r="E197" s="10"/>
      <c r="F197" s="11">
        <f t="shared" si="23"/>
        <v>0</v>
      </c>
      <c r="G197" s="15"/>
      <c r="H197" s="15"/>
      <c r="I197" s="15"/>
      <c r="J197" s="15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F197" s="15"/>
      <c r="AG197" s="15"/>
      <c r="AH197" s="15"/>
      <c r="AI197" s="15"/>
      <c r="AJ197" s="15"/>
      <c r="AK197" s="15"/>
      <c r="AL197" s="15"/>
      <c r="AM197" s="15"/>
      <c r="AN197" s="15"/>
      <c r="AO197" s="15"/>
      <c r="AP197" s="15"/>
      <c r="AQ197" s="15"/>
      <c r="AR197" s="15"/>
      <c r="AS197" s="15"/>
      <c r="AT197" s="15"/>
      <c r="AU197" s="15"/>
    </row>
    <row r="198" spans="1:50" s="26" customFormat="1" ht="12.6" customHeight="1" x14ac:dyDescent="0.2">
      <c r="A198" s="65" t="s">
        <v>13</v>
      </c>
      <c r="B198" s="66"/>
      <c r="C198" s="66"/>
      <c r="D198" s="66"/>
      <c r="E198" s="66"/>
      <c r="F198" s="67"/>
      <c r="G198" s="25"/>
      <c r="H198" s="25"/>
    </row>
    <row r="199" spans="1:50" s="4" customFormat="1" ht="10.9" customHeight="1" x14ac:dyDescent="0.2">
      <c r="A199" s="12">
        <v>175</v>
      </c>
      <c r="B199" s="18" t="s">
        <v>14</v>
      </c>
      <c r="C199" s="14" t="s">
        <v>10</v>
      </c>
      <c r="D199" s="16">
        <v>3</v>
      </c>
      <c r="E199" s="17"/>
      <c r="F199" s="11">
        <f t="shared" ref="F199:F203" si="24">SUM(D199*E199)</f>
        <v>0</v>
      </c>
      <c r="G199" s="15"/>
      <c r="H199" s="15"/>
      <c r="I199" s="15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F199" s="15"/>
      <c r="AG199" s="15"/>
      <c r="AH199" s="15"/>
      <c r="AI199" s="15"/>
      <c r="AJ199" s="15"/>
      <c r="AK199" s="15"/>
      <c r="AL199" s="15"/>
      <c r="AM199" s="15"/>
      <c r="AN199" s="15"/>
      <c r="AO199" s="15"/>
    </row>
    <row r="200" spans="1:50" s="4" customFormat="1" ht="21.6" customHeight="1" x14ac:dyDescent="0.2">
      <c r="A200" s="12">
        <v>176</v>
      </c>
      <c r="B200" s="18" t="s">
        <v>27</v>
      </c>
      <c r="C200" s="14" t="s">
        <v>10</v>
      </c>
      <c r="D200" s="16">
        <v>1</v>
      </c>
      <c r="E200" s="17"/>
      <c r="F200" s="11">
        <f t="shared" si="24"/>
        <v>0</v>
      </c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F200" s="15"/>
      <c r="AG200" s="15"/>
      <c r="AH200" s="15"/>
      <c r="AI200" s="15"/>
      <c r="AJ200" s="15"/>
      <c r="AK200" s="15"/>
      <c r="AL200" s="15"/>
      <c r="AM200" s="15"/>
      <c r="AN200" s="15"/>
      <c r="AO200" s="15"/>
    </row>
    <row r="201" spans="1:50" s="4" customFormat="1" ht="32.450000000000003" customHeight="1" x14ac:dyDescent="0.2">
      <c r="A201" s="12">
        <v>177</v>
      </c>
      <c r="B201" s="18" t="s">
        <v>47</v>
      </c>
      <c r="C201" s="14" t="s">
        <v>15</v>
      </c>
      <c r="D201" s="16">
        <v>1</v>
      </c>
      <c r="E201" s="17"/>
      <c r="F201" s="11">
        <f t="shared" si="24"/>
        <v>0</v>
      </c>
      <c r="G201" s="15"/>
      <c r="H201" s="15"/>
      <c r="I201" s="15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F201" s="15"/>
      <c r="AG201" s="15"/>
      <c r="AH201" s="15"/>
      <c r="AI201" s="15"/>
      <c r="AJ201" s="15"/>
      <c r="AK201" s="15"/>
      <c r="AL201" s="15"/>
      <c r="AM201" s="15"/>
      <c r="AN201" s="15"/>
      <c r="AO201" s="15"/>
    </row>
    <row r="202" spans="1:50" s="26" customFormat="1" ht="10.9" customHeight="1" x14ac:dyDescent="0.2">
      <c r="A202" s="12">
        <v>178</v>
      </c>
      <c r="B202" s="19" t="s">
        <v>18</v>
      </c>
      <c r="C202" s="27" t="s">
        <v>15</v>
      </c>
      <c r="D202" s="28">
        <v>3</v>
      </c>
      <c r="E202" s="29"/>
      <c r="F202" s="11">
        <f t="shared" si="24"/>
        <v>0</v>
      </c>
      <c r="G202" s="25"/>
      <c r="H202" s="25"/>
    </row>
    <row r="203" spans="1:50" s="26" customFormat="1" ht="10.9" customHeight="1" x14ac:dyDescent="0.2">
      <c r="A203" s="12">
        <v>179</v>
      </c>
      <c r="B203" s="19" t="s">
        <v>19</v>
      </c>
      <c r="C203" s="27" t="s">
        <v>16</v>
      </c>
      <c r="D203" s="30">
        <v>0.49</v>
      </c>
      <c r="E203" s="29"/>
      <c r="F203" s="11">
        <f t="shared" si="24"/>
        <v>0</v>
      </c>
      <c r="G203" s="25"/>
    </row>
    <row r="204" spans="1:50" s="4" customFormat="1" ht="12.6" customHeight="1" thickBot="1" x14ac:dyDescent="0.25">
      <c r="A204" s="68" t="s">
        <v>74</v>
      </c>
      <c r="B204" s="69"/>
      <c r="C204" s="69"/>
      <c r="D204" s="69"/>
      <c r="E204" s="70"/>
      <c r="F204" s="31">
        <f>SUM(F171:F203)</f>
        <v>0</v>
      </c>
      <c r="G204" s="15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F204" s="15"/>
      <c r="AG204" s="15"/>
      <c r="AH204" s="15"/>
      <c r="AI204" s="15"/>
      <c r="AJ204" s="15"/>
      <c r="AK204" s="15"/>
      <c r="AL204" s="15"/>
      <c r="AM204" s="15"/>
      <c r="AN204" s="15"/>
      <c r="AO204" s="15"/>
      <c r="AP204" s="15"/>
      <c r="AQ204" s="15"/>
      <c r="AR204" s="15"/>
      <c r="AS204" s="15"/>
      <c r="AT204" s="15"/>
      <c r="AU204" s="15"/>
    </row>
    <row r="205" spans="1:50" s="4" customFormat="1" ht="12.6" customHeight="1" x14ac:dyDescent="0.2">
      <c r="A205" s="65" t="s">
        <v>77</v>
      </c>
      <c r="B205" s="66"/>
      <c r="C205" s="66"/>
      <c r="D205" s="66"/>
      <c r="E205" s="66"/>
      <c r="F205" s="67"/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F205" s="15"/>
      <c r="AG205" s="15"/>
      <c r="AH205" s="15"/>
      <c r="AI205" s="15"/>
      <c r="AJ205" s="15"/>
      <c r="AK205" s="15"/>
      <c r="AL205" s="15"/>
      <c r="AM205" s="15"/>
      <c r="AN205" s="15"/>
      <c r="AO205" s="15"/>
      <c r="AP205" s="15"/>
      <c r="AQ205" s="15"/>
      <c r="AR205" s="15"/>
      <c r="AS205" s="15"/>
      <c r="AT205" s="15"/>
      <c r="AU205" s="15"/>
    </row>
    <row r="206" spans="1:50" s="4" customFormat="1" ht="21" customHeight="1" x14ac:dyDescent="0.2">
      <c r="A206" s="12">
        <v>180</v>
      </c>
      <c r="B206" s="19" t="s">
        <v>45</v>
      </c>
      <c r="C206" s="42" t="s">
        <v>33</v>
      </c>
      <c r="D206" s="16">
        <v>50</v>
      </c>
      <c r="E206" s="10"/>
      <c r="F206" s="11">
        <f t="shared" ref="F206:F224" si="25">SUM(D206*E206)</f>
        <v>0</v>
      </c>
      <c r="G206" s="15"/>
      <c r="H206" s="15"/>
      <c r="I206" s="15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F206" s="15"/>
      <c r="AG206" s="15"/>
      <c r="AH206" s="15"/>
      <c r="AI206" s="15"/>
      <c r="AJ206" s="15"/>
      <c r="AK206" s="15"/>
      <c r="AL206" s="15"/>
      <c r="AM206" s="15"/>
      <c r="AN206" s="15"/>
      <c r="AO206" s="15"/>
      <c r="AP206" s="15"/>
      <c r="AQ206" s="15"/>
      <c r="AR206" s="15"/>
      <c r="AS206" s="15"/>
      <c r="AT206" s="15"/>
      <c r="AU206" s="15"/>
    </row>
    <row r="207" spans="1:50" s="4" customFormat="1" ht="10.5" customHeight="1" x14ac:dyDescent="0.2">
      <c r="A207" s="12">
        <v>181</v>
      </c>
      <c r="B207" s="19" t="s">
        <v>48</v>
      </c>
      <c r="C207" s="14" t="s">
        <v>16</v>
      </c>
      <c r="D207" s="41">
        <v>1.04</v>
      </c>
      <c r="E207" s="10"/>
      <c r="F207" s="11">
        <f t="shared" si="25"/>
        <v>0</v>
      </c>
      <c r="G207" s="15"/>
      <c r="H207" s="15"/>
      <c r="I207" s="15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F207" s="15"/>
      <c r="AG207" s="15"/>
      <c r="AH207" s="15"/>
      <c r="AI207" s="15"/>
      <c r="AJ207" s="15"/>
      <c r="AK207" s="15"/>
      <c r="AL207" s="15"/>
      <c r="AM207" s="15"/>
      <c r="AN207" s="15"/>
      <c r="AO207" s="15"/>
      <c r="AP207" s="15"/>
      <c r="AQ207" s="15"/>
      <c r="AR207" s="15"/>
      <c r="AS207" s="15"/>
      <c r="AT207" s="15"/>
      <c r="AU207" s="15"/>
    </row>
    <row r="208" spans="1:50" s="4" customFormat="1" ht="21" customHeight="1" x14ac:dyDescent="0.2">
      <c r="A208" s="12">
        <v>182</v>
      </c>
      <c r="B208" s="39" t="s">
        <v>41</v>
      </c>
      <c r="C208" s="27" t="s">
        <v>11</v>
      </c>
      <c r="D208" s="24">
        <v>1670</v>
      </c>
      <c r="E208" s="10"/>
      <c r="F208" s="11">
        <f t="shared" si="25"/>
        <v>0</v>
      </c>
      <c r="G208" s="15"/>
      <c r="H208" s="15"/>
      <c r="I208" s="15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F208" s="15"/>
      <c r="AG208" s="15"/>
      <c r="AH208" s="15"/>
      <c r="AI208" s="15"/>
      <c r="AJ208" s="15"/>
      <c r="AK208" s="15"/>
      <c r="AL208" s="15"/>
      <c r="AM208" s="15"/>
      <c r="AN208" s="15"/>
      <c r="AO208" s="15"/>
      <c r="AP208" s="15"/>
      <c r="AQ208" s="15"/>
      <c r="AR208" s="15"/>
      <c r="AS208" s="15"/>
      <c r="AT208" s="15"/>
      <c r="AU208" s="15"/>
    </row>
    <row r="209" spans="1:47" s="4" customFormat="1" ht="10.5" customHeight="1" x14ac:dyDescent="0.2">
      <c r="A209" s="12">
        <v>183</v>
      </c>
      <c r="B209" s="39" t="s">
        <v>30</v>
      </c>
      <c r="C209" s="27" t="s">
        <v>10</v>
      </c>
      <c r="D209" s="24">
        <v>11</v>
      </c>
      <c r="E209" s="10"/>
      <c r="F209" s="11">
        <f t="shared" si="25"/>
        <v>0</v>
      </c>
      <c r="G209" s="15"/>
      <c r="H209" s="15"/>
      <c r="I209" s="15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F209" s="15"/>
      <c r="AG209" s="15"/>
      <c r="AH209" s="15"/>
      <c r="AI209" s="15"/>
      <c r="AJ209" s="15"/>
      <c r="AK209" s="15"/>
      <c r="AL209" s="15"/>
      <c r="AM209" s="15"/>
      <c r="AN209" s="15"/>
      <c r="AO209" s="15"/>
      <c r="AP209" s="15"/>
      <c r="AQ209" s="15"/>
      <c r="AR209" s="15"/>
      <c r="AS209" s="15"/>
      <c r="AT209" s="15"/>
      <c r="AU209" s="15"/>
    </row>
    <row r="210" spans="1:47" s="4" customFormat="1" ht="21" customHeight="1" x14ac:dyDescent="0.2">
      <c r="A210" s="12">
        <v>184</v>
      </c>
      <c r="B210" s="19" t="s">
        <v>88</v>
      </c>
      <c r="C210" s="27" t="s">
        <v>89</v>
      </c>
      <c r="D210" s="24">
        <v>8000</v>
      </c>
      <c r="E210" s="10"/>
      <c r="F210" s="11">
        <f t="shared" si="25"/>
        <v>0</v>
      </c>
      <c r="G210" s="15"/>
      <c r="H210" s="15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F210" s="15"/>
      <c r="AG210" s="15"/>
      <c r="AH210" s="15"/>
      <c r="AI210" s="15"/>
      <c r="AJ210" s="15"/>
      <c r="AK210" s="15"/>
      <c r="AL210" s="15"/>
      <c r="AM210" s="15"/>
      <c r="AN210" s="15"/>
      <c r="AO210" s="15"/>
      <c r="AP210" s="15"/>
      <c r="AQ210" s="15"/>
      <c r="AR210" s="15"/>
      <c r="AS210" s="15"/>
      <c r="AT210" s="15"/>
      <c r="AU210" s="15"/>
    </row>
    <row r="211" spans="1:47" s="4" customFormat="1" ht="21" customHeight="1" x14ac:dyDescent="0.2">
      <c r="A211" s="12">
        <v>185</v>
      </c>
      <c r="B211" s="38" t="s">
        <v>103</v>
      </c>
      <c r="C211" s="27" t="s">
        <v>52</v>
      </c>
      <c r="D211" s="24">
        <v>884</v>
      </c>
      <c r="E211" s="10"/>
      <c r="F211" s="11">
        <f t="shared" si="25"/>
        <v>0</v>
      </c>
      <c r="G211" s="15"/>
      <c r="H211" s="15"/>
      <c r="I211" s="15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F211" s="15"/>
      <c r="AG211" s="15"/>
      <c r="AH211" s="15"/>
      <c r="AI211" s="15"/>
      <c r="AJ211" s="15"/>
      <c r="AK211" s="15"/>
      <c r="AL211" s="15"/>
      <c r="AM211" s="15"/>
      <c r="AN211" s="15"/>
      <c r="AO211" s="15"/>
      <c r="AP211" s="15"/>
      <c r="AQ211" s="15"/>
      <c r="AR211" s="15"/>
      <c r="AS211" s="15"/>
      <c r="AT211" s="15"/>
      <c r="AU211" s="15"/>
    </row>
    <row r="212" spans="1:47" s="4" customFormat="1" ht="31.5" customHeight="1" x14ac:dyDescent="0.2">
      <c r="A212" s="12">
        <v>186</v>
      </c>
      <c r="B212" s="19" t="s">
        <v>105</v>
      </c>
      <c r="C212" s="27" t="s">
        <v>89</v>
      </c>
      <c r="D212" s="24">
        <v>245</v>
      </c>
      <c r="E212" s="10"/>
      <c r="F212" s="11">
        <f t="shared" si="25"/>
        <v>0</v>
      </c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F212" s="15"/>
      <c r="AG212" s="15"/>
      <c r="AH212" s="15"/>
      <c r="AI212" s="15"/>
      <c r="AJ212" s="15"/>
      <c r="AK212" s="15"/>
      <c r="AL212" s="15"/>
      <c r="AM212" s="15"/>
      <c r="AN212" s="15"/>
      <c r="AO212" s="15"/>
      <c r="AP212" s="15"/>
      <c r="AQ212" s="15"/>
      <c r="AR212" s="15"/>
      <c r="AS212" s="15"/>
      <c r="AT212" s="15"/>
      <c r="AU212" s="15"/>
    </row>
    <row r="213" spans="1:47" s="4" customFormat="1" ht="31.5" customHeight="1" x14ac:dyDescent="0.2">
      <c r="A213" s="12">
        <v>187</v>
      </c>
      <c r="B213" s="19" t="s">
        <v>106</v>
      </c>
      <c r="C213" s="27" t="s">
        <v>89</v>
      </c>
      <c r="D213" s="24">
        <v>1138</v>
      </c>
      <c r="E213" s="10"/>
      <c r="F213" s="11">
        <f t="shared" si="25"/>
        <v>0</v>
      </c>
      <c r="G213" s="15"/>
      <c r="H213" s="15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F213" s="15"/>
      <c r="AG213" s="15"/>
      <c r="AH213" s="15"/>
      <c r="AI213" s="15"/>
      <c r="AJ213" s="15"/>
      <c r="AK213" s="15"/>
      <c r="AL213" s="15"/>
      <c r="AM213" s="15"/>
      <c r="AN213" s="15"/>
      <c r="AO213" s="15"/>
      <c r="AP213" s="15"/>
      <c r="AQ213" s="15"/>
      <c r="AR213" s="15"/>
      <c r="AS213" s="15"/>
      <c r="AT213" s="15"/>
      <c r="AU213" s="15"/>
    </row>
    <row r="214" spans="1:47" s="4" customFormat="1" ht="21" customHeight="1" x14ac:dyDescent="0.2">
      <c r="A214" s="12">
        <v>188</v>
      </c>
      <c r="B214" s="47" t="s">
        <v>94</v>
      </c>
      <c r="C214" s="45" t="s">
        <v>10</v>
      </c>
      <c r="D214" s="24">
        <v>7</v>
      </c>
      <c r="E214" s="10"/>
      <c r="F214" s="11">
        <f t="shared" si="25"/>
        <v>0</v>
      </c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F214" s="15"/>
      <c r="AG214" s="15"/>
      <c r="AH214" s="15"/>
      <c r="AI214" s="15"/>
      <c r="AJ214" s="15"/>
      <c r="AK214" s="15"/>
      <c r="AL214" s="15"/>
      <c r="AM214" s="15"/>
      <c r="AN214" s="15"/>
      <c r="AO214" s="15"/>
      <c r="AP214" s="15"/>
      <c r="AQ214" s="15"/>
      <c r="AR214" s="15"/>
      <c r="AS214" s="15"/>
      <c r="AT214" s="15"/>
      <c r="AU214" s="15"/>
    </row>
    <row r="215" spans="1:47" s="4" customFormat="1" ht="21" customHeight="1" x14ac:dyDescent="0.2">
      <c r="A215" s="12">
        <v>189</v>
      </c>
      <c r="B215" s="33" t="s">
        <v>37</v>
      </c>
      <c r="C215" s="46" t="s">
        <v>53</v>
      </c>
      <c r="D215" s="24">
        <v>105</v>
      </c>
      <c r="E215" s="10"/>
      <c r="F215" s="11">
        <f t="shared" si="25"/>
        <v>0</v>
      </c>
      <c r="G215" s="15"/>
      <c r="H215" s="15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F215" s="15"/>
      <c r="AG215" s="15"/>
      <c r="AH215" s="15"/>
      <c r="AI215" s="15"/>
      <c r="AJ215" s="15"/>
      <c r="AK215" s="15"/>
      <c r="AL215" s="15"/>
      <c r="AM215" s="15"/>
      <c r="AN215" s="15"/>
      <c r="AO215" s="15"/>
      <c r="AP215" s="15"/>
      <c r="AQ215" s="15"/>
      <c r="AR215" s="15"/>
      <c r="AS215" s="15"/>
      <c r="AT215" s="15"/>
      <c r="AU215" s="15"/>
    </row>
    <row r="216" spans="1:47" s="4" customFormat="1" ht="10.5" customHeight="1" x14ac:dyDescent="0.2">
      <c r="A216" s="12">
        <v>190</v>
      </c>
      <c r="B216" s="34" t="s">
        <v>42</v>
      </c>
      <c r="C216" s="46" t="s">
        <v>53</v>
      </c>
      <c r="D216" s="24">
        <v>168</v>
      </c>
      <c r="E216" s="10"/>
      <c r="F216" s="11">
        <f t="shared" si="25"/>
        <v>0</v>
      </c>
      <c r="G216" s="15"/>
      <c r="H216" s="15"/>
      <c r="I216" s="15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F216" s="15"/>
      <c r="AG216" s="15"/>
      <c r="AH216" s="15"/>
      <c r="AI216" s="15"/>
      <c r="AJ216" s="15"/>
      <c r="AK216" s="15"/>
      <c r="AL216" s="15"/>
      <c r="AM216" s="15"/>
      <c r="AN216" s="15"/>
      <c r="AO216" s="15"/>
      <c r="AP216" s="15"/>
      <c r="AQ216" s="15"/>
      <c r="AR216" s="15"/>
      <c r="AS216" s="15"/>
      <c r="AT216" s="15"/>
      <c r="AU216" s="15"/>
    </row>
    <row r="217" spans="1:47" s="4" customFormat="1" ht="21" customHeight="1" x14ac:dyDescent="0.2">
      <c r="A217" s="12">
        <v>191</v>
      </c>
      <c r="B217" s="50" t="s">
        <v>96</v>
      </c>
      <c r="C217" s="45" t="s">
        <v>10</v>
      </c>
      <c r="D217" s="24">
        <v>2</v>
      </c>
      <c r="E217" s="10"/>
      <c r="F217" s="11">
        <f t="shared" si="25"/>
        <v>0</v>
      </c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F217" s="15"/>
      <c r="AG217" s="15"/>
      <c r="AH217" s="15"/>
      <c r="AI217" s="15"/>
      <c r="AJ217" s="15"/>
      <c r="AK217" s="15"/>
      <c r="AL217" s="15"/>
      <c r="AM217" s="15"/>
      <c r="AN217" s="15"/>
      <c r="AO217" s="15"/>
      <c r="AP217" s="15"/>
      <c r="AQ217" s="15"/>
      <c r="AR217" s="15"/>
      <c r="AS217" s="15"/>
      <c r="AT217" s="15"/>
      <c r="AU217" s="15"/>
    </row>
    <row r="218" spans="1:47" s="4" customFormat="1" ht="21" customHeight="1" x14ac:dyDescent="0.2">
      <c r="A218" s="12">
        <v>192</v>
      </c>
      <c r="B218" s="33" t="s">
        <v>37</v>
      </c>
      <c r="C218" s="46" t="s">
        <v>53</v>
      </c>
      <c r="D218" s="24">
        <v>21</v>
      </c>
      <c r="E218" s="10"/>
      <c r="F218" s="11">
        <f t="shared" si="25"/>
        <v>0</v>
      </c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F218" s="15"/>
      <c r="AG218" s="15"/>
      <c r="AH218" s="15"/>
      <c r="AI218" s="15"/>
      <c r="AJ218" s="15"/>
      <c r="AK218" s="15"/>
      <c r="AL218" s="15"/>
      <c r="AM218" s="15"/>
      <c r="AN218" s="15"/>
      <c r="AO218" s="15"/>
      <c r="AP218" s="15"/>
      <c r="AQ218" s="15"/>
      <c r="AR218" s="15"/>
      <c r="AS218" s="15"/>
      <c r="AT218" s="15"/>
      <c r="AU218" s="15"/>
    </row>
    <row r="219" spans="1:47" s="4" customFormat="1" ht="10.5" customHeight="1" x14ac:dyDescent="0.2">
      <c r="A219" s="12">
        <v>193</v>
      </c>
      <c r="B219" s="34" t="s">
        <v>42</v>
      </c>
      <c r="C219" s="46" t="s">
        <v>49</v>
      </c>
      <c r="D219" s="24">
        <v>34</v>
      </c>
      <c r="E219" s="10"/>
      <c r="F219" s="11">
        <f t="shared" si="25"/>
        <v>0</v>
      </c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F219" s="15"/>
      <c r="AG219" s="15"/>
      <c r="AH219" s="15"/>
      <c r="AI219" s="15"/>
      <c r="AJ219" s="15"/>
      <c r="AK219" s="15"/>
      <c r="AL219" s="15"/>
      <c r="AM219" s="15"/>
      <c r="AN219" s="15"/>
      <c r="AO219" s="15"/>
      <c r="AP219" s="15"/>
      <c r="AQ219" s="15"/>
      <c r="AR219" s="15"/>
      <c r="AS219" s="15"/>
      <c r="AT219" s="15"/>
      <c r="AU219" s="15"/>
    </row>
    <row r="220" spans="1:47" s="4" customFormat="1" ht="21" customHeight="1" x14ac:dyDescent="0.2">
      <c r="A220" s="12">
        <v>194</v>
      </c>
      <c r="B220" s="48" t="s">
        <v>93</v>
      </c>
      <c r="C220" s="45" t="s">
        <v>10</v>
      </c>
      <c r="D220" s="24">
        <v>1</v>
      </c>
      <c r="E220" s="10"/>
      <c r="F220" s="11">
        <f t="shared" si="25"/>
        <v>0</v>
      </c>
      <c r="G220" s="15"/>
      <c r="H220" s="15"/>
      <c r="I220" s="15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F220" s="15"/>
      <c r="AG220" s="15"/>
      <c r="AH220" s="15"/>
      <c r="AI220" s="15"/>
      <c r="AJ220" s="15"/>
      <c r="AK220" s="15"/>
      <c r="AL220" s="15"/>
      <c r="AM220" s="15"/>
      <c r="AN220" s="15"/>
      <c r="AO220" s="15"/>
      <c r="AP220" s="15"/>
      <c r="AQ220" s="15"/>
      <c r="AR220" s="15"/>
      <c r="AS220" s="15"/>
      <c r="AT220" s="15"/>
      <c r="AU220" s="15"/>
    </row>
    <row r="221" spans="1:47" s="4" customFormat="1" ht="21" customHeight="1" x14ac:dyDescent="0.2">
      <c r="A221" s="12">
        <v>195</v>
      </c>
      <c r="B221" s="33" t="s">
        <v>101</v>
      </c>
      <c r="C221" s="46" t="s">
        <v>53</v>
      </c>
      <c r="D221" s="24">
        <v>17</v>
      </c>
      <c r="E221" s="10"/>
      <c r="F221" s="11">
        <f t="shared" si="25"/>
        <v>0</v>
      </c>
      <c r="G221" s="15"/>
      <c r="H221" s="15"/>
      <c r="I221" s="15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F221" s="15"/>
      <c r="AG221" s="15"/>
      <c r="AH221" s="15"/>
      <c r="AI221" s="15"/>
      <c r="AJ221" s="15"/>
      <c r="AK221" s="15"/>
      <c r="AL221" s="15"/>
      <c r="AM221" s="15"/>
      <c r="AN221" s="15"/>
      <c r="AO221" s="15"/>
      <c r="AP221" s="15"/>
      <c r="AQ221" s="15"/>
      <c r="AR221" s="15"/>
      <c r="AS221" s="15"/>
      <c r="AT221" s="15"/>
      <c r="AU221" s="15"/>
    </row>
    <row r="222" spans="1:47" s="4" customFormat="1" ht="10.5" customHeight="1" x14ac:dyDescent="0.2">
      <c r="A222" s="12">
        <v>196</v>
      </c>
      <c r="B222" s="34" t="s">
        <v>42</v>
      </c>
      <c r="C222" s="46" t="s">
        <v>53</v>
      </c>
      <c r="D222" s="24">
        <v>51</v>
      </c>
      <c r="E222" s="10"/>
      <c r="F222" s="11">
        <f t="shared" si="25"/>
        <v>0</v>
      </c>
      <c r="G222" s="15"/>
      <c r="H222" s="15"/>
      <c r="I222" s="15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F222" s="15"/>
      <c r="AG222" s="15"/>
      <c r="AH222" s="15"/>
      <c r="AI222" s="15"/>
      <c r="AJ222" s="15"/>
      <c r="AK222" s="15"/>
      <c r="AL222" s="15"/>
      <c r="AM222" s="15"/>
      <c r="AN222" s="15"/>
      <c r="AO222" s="15"/>
      <c r="AP222" s="15"/>
      <c r="AQ222" s="15"/>
      <c r="AR222" s="15"/>
      <c r="AS222" s="15"/>
      <c r="AT222" s="15"/>
      <c r="AU222" s="15"/>
    </row>
    <row r="223" spans="1:47" s="4" customFormat="1" ht="21" customHeight="1" x14ac:dyDescent="0.2">
      <c r="A223" s="12">
        <v>197</v>
      </c>
      <c r="B223" s="49" t="s">
        <v>99</v>
      </c>
      <c r="C223" s="45" t="s">
        <v>10</v>
      </c>
      <c r="D223" s="24">
        <v>1</v>
      </c>
      <c r="E223" s="10"/>
      <c r="F223" s="11">
        <f t="shared" si="25"/>
        <v>0</v>
      </c>
      <c r="G223" s="15"/>
      <c r="H223" s="15"/>
      <c r="I223" s="15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F223" s="15"/>
      <c r="AG223" s="15"/>
      <c r="AH223" s="15"/>
      <c r="AI223" s="15"/>
      <c r="AJ223" s="15"/>
      <c r="AK223" s="15"/>
      <c r="AL223" s="15"/>
      <c r="AM223" s="15"/>
      <c r="AN223" s="15"/>
      <c r="AO223" s="15"/>
      <c r="AP223" s="15"/>
      <c r="AQ223" s="15"/>
      <c r="AR223" s="15"/>
      <c r="AS223" s="15"/>
      <c r="AT223" s="15"/>
      <c r="AU223" s="15"/>
    </row>
    <row r="224" spans="1:47" s="4" customFormat="1" ht="21" customHeight="1" x14ac:dyDescent="0.2">
      <c r="A224" s="12">
        <v>198</v>
      </c>
      <c r="B224" s="33" t="s">
        <v>102</v>
      </c>
      <c r="C224" s="46" t="s">
        <v>53</v>
      </c>
      <c r="D224" s="24">
        <v>120</v>
      </c>
      <c r="E224" s="10"/>
      <c r="F224" s="11">
        <f t="shared" si="25"/>
        <v>0</v>
      </c>
      <c r="G224" s="15"/>
      <c r="H224" s="15"/>
      <c r="I224" s="15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F224" s="15"/>
      <c r="AG224" s="15"/>
      <c r="AH224" s="15"/>
      <c r="AI224" s="15"/>
      <c r="AJ224" s="15"/>
      <c r="AK224" s="15"/>
      <c r="AL224" s="15"/>
      <c r="AM224" s="15"/>
      <c r="AN224" s="15"/>
      <c r="AO224" s="15"/>
      <c r="AP224" s="15"/>
      <c r="AQ224" s="15"/>
      <c r="AR224" s="15"/>
      <c r="AS224" s="15"/>
      <c r="AT224" s="15"/>
      <c r="AU224" s="15"/>
    </row>
    <row r="225" spans="1:195" s="4" customFormat="1" ht="10.5" customHeight="1" x14ac:dyDescent="0.2">
      <c r="A225" s="12">
        <v>199</v>
      </c>
      <c r="B225" s="34" t="s">
        <v>42</v>
      </c>
      <c r="C225" s="46" t="s">
        <v>53</v>
      </c>
      <c r="D225" s="24">
        <v>173</v>
      </c>
      <c r="E225" s="10"/>
      <c r="F225" s="11">
        <f>SUM(D225*E225)</f>
        <v>0</v>
      </c>
      <c r="G225" s="15"/>
      <c r="H225" s="15"/>
      <c r="I225" s="15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F225" s="15"/>
      <c r="AG225" s="15"/>
      <c r="AH225" s="15"/>
      <c r="AI225" s="15"/>
      <c r="AJ225" s="15"/>
      <c r="AK225" s="15"/>
      <c r="AL225" s="15"/>
      <c r="AM225" s="15"/>
      <c r="AN225" s="15"/>
      <c r="AO225" s="15"/>
      <c r="AP225" s="15"/>
      <c r="AQ225" s="15"/>
      <c r="AR225" s="15"/>
      <c r="AS225" s="15"/>
      <c r="AT225" s="15"/>
      <c r="AU225" s="15"/>
    </row>
    <row r="226" spans="1:195" s="21" customFormat="1" ht="21.6" customHeight="1" x14ac:dyDescent="0.2">
      <c r="A226" s="12">
        <v>200</v>
      </c>
      <c r="B226" s="19" t="s">
        <v>32</v>
      </c>
      <c r="C226" s="23" t="s">
        <v>17</v>
      </c>
      <c r="D226" s="20">
        <v>1</v>
      </c>
      <c r="E226" s="10"/>
      <c r="F226" s="11">
        <f>SUM(D226*E226)</f>
        <v>0</v>
      </c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</row>
    <row r="227" spans="1:195" s="4" customFormat="1" ht="21.6" customHeight="1" x14ac:dyDescent="0.2">
      <c r="A227" s="12">
        <v>201</v>
      </c>
      <c r="B227" s="22" t="s">
        <v>26</v>
      </c>
      <c r="C227" s="23" t="s">
        <v>17</v>
      </c>
      <c r="D227" s="24">
        <v>1</v>
      </c>
      <c r="E227" s="10"/>
      <c r="F227" s="11">
        <f t="shared" ref="F227:F228" si="26">SUM(D227*E227)</f>
        <v>0</v>
      </c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F227" s="15"/>
      <c r="AG227" s="15"/>
      <c r="AH227" s="15"/>
      <c r="AI227" s="15"/>
      <c r="AJ227" s="15"/>
      <c r="AK227" s="15"/>
      <c r="AL227" s="15"/>
      <c r="AM227" s="15"/>
      <c r="AN227" s="15"/>
      <c r="AO227" s="15"/>
      <c r="AP227" s="15"/>
      <c r="AQ227" s="15"/>
      <c r="AR227" s="15"/>
      <c r="AS227" s="15"/>
      <c r="AT227" s="15"/>
      <c r="AU227" s="15"/>
    </row>
    <row r="228" spans="1:195" s="4" customFormat="1" ht="10.9" customHeight="1" x14ac:dyDescent="0.2">
      <c r="A228" s="12">
        <v>202</v>
      </c>
      <c r="B228" s="22" t="s">
        <v>79</v>
      </c>
      <c r="C228" s="23" t="s">
        <v>17</v>
      </c>
      <c r="D228" s="24">
        <v>1</v>
      </c>
      <c r="E228" s="10"/>
      <c r="F228" s="11">
        <f t="shared" si="26"/>
        <v>0</v>
      </c>
      <c r="G228" s="15"/>
      <c r="H228" s="15"/>
      <c r="I228" s="15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F228" s="15"/>
      <c r="AG228" s="15"/>
      <c r="AH228" s="15"/>
      <c r="AI228" s="15"/>
      <c r="AJ228" s="15"/>
      <c r="AK228" s="15"/>
      <c r="AL228" s="15"/>
      <c r="AM228" s="15"/>
      <c r="AN228" s="15"/>
      <c r="AO228" s="15"/>
      <c r="AP228" s="15"/>
      <c r="AQ228" s="15"/>
      <c r="AR228" s="15"/>
      <c r="AS228" s="15"/>
      <c r="AT228" s="15"/>
      <c r="AU228" s="15"/>
    </row>
    <row r="229" spans="1:195" s="26" customFormat="1" ht="12.6" customHeight="1" x14ac:dyDescent="0.2">
      <c r="A229" s="65" t="s">
        <v>13</v>
      </c>
      <c r="B229" s="66"/>
      <c r="C229" s="66"/>
      <c r="D229" s="66"/>
      <c r="E229" s="66"/>
      <c r="F229" s="67"/>
      <c r="G229" s="25"/>
      <c r="H229" s="25"/>
    </row>
    <row r="230" spans="1:195" s="4" customFormat="1" ht="10.9" customHeight="1" x14ac:dyDescent="0.2">
      <c r="A230" s="12">
        <v>203</v>
      </c>
      <c r="B230" s="18" t="s">
        <v>14</v>
      </c>
      <c r="C230" s="14" t="s">
        <v>10</v>
      </c>
      <c r="D230" s="16">
        <v>1</v>
      </c>
      <c r="E230" s="17"/>
      <c r="F230" s="11">
        <f t="shared" ref="F230:F234" si="27">SUM(D230*E230)</f>
        <v>0</v>
      </c>
      <c r="G230" s="15"/>
      <c r="H230" s="15"/>
      <c r="I230" s="15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F230" s="15"/>
      <c r="AG230" s="15"/>
      <c r="AH230" s="15"/>
      <c r="AI230" s="15"/>
      <c r="AJ230" s="15"/>
      <c r="AK230" s="15"/>
      <c r="AL230" s="15"/>
      <c r="AM230" s="15"/>
      <c r="AN230" s="15"/>
      <c r="AO230" s="15"/>
    </row>
    <row r="231" spans="1:195" s="4" customFormat="1" ht="21.6" customHeight="1" x14ac:dyDescent="0.2">
      <c r="A231" s="12">
        <v>204</v>
      </c>
      <c r="B231" s="18" t="s">
        <v>27</v>
      </c>
      <c r="C231" s="14" t="s">
        <v>10</v>
      </c>
      <c r="D231" s="16">
        <v>1</v>
      </c>
      <c r="E231" s="17"/>
      <c r="F231" s="11">
        <f t="shared" si="27"/>
        <v>0</v>
      </c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F231" s="15"/>
      <c r="AG231" s="15"/>
      <c r="AH231" s="15"/>
      <c r="AI231" s="15"/>
      <c r="AJ231" s="15"/>
      <c r="AK231" s="15"/>
      <c r="AL231" s="15"/>
      <c r="AM231" s="15"/>
      <c r="AN231" s="15"/>
      <c r="AO231" s="15"/>
    </row>
    <row r="232" spans="1:195" s="4" customFormat="1" ht="32.450000000000003" customHeight="1" x14ac:dyDescent="0.2">
      <c r="A232" s="12">
        <v>205</v>
      </c>
      <c r="B232" s="18" t="s">
        <v>47</v>
      </c>
      <c r="C232" s="14" t="s">
        <v>15</v>
      </c>
      <c r="D232" s="16">
        <v>1</v>
      </c>
      <c r="E232" s="17"/>
      <c r="F232" s="11">
        <f t="shared" si="27"/>
        <v>0</v>
      </c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F232" s="15"/>
      <c r="AG232" s="15"/>
      <c r="AH232" s="15"/>
      <c r="AI232" s="15"/>
      <c r="AJ232" s="15"/>
      <c r="AK232" s="15"/>
      <c r="AL232" s="15"/>
      <c r="AM232" s="15"/>
      <c r="AN232" s="15"/>
      <c r="AO232" s="15"/>
    </row>
    <row r="233" spans="1:195" s="26" customFormat="1" ht="10.9" customHeight="1" x14ac:dyDescent="0.2">
      <c r="A233" s="12">
        <v>206</v>
      </c>
      <c r="B233" s="19" t="s">
        <v>18</v>
      </c>
      <c r="C233" s="27" t="s">
        <v>15</v>
      </c>
      <c r="D233" s="28">
        <v>1</v>
      </c>
      <c r="E233" s="29"/>
      <c r="F233" s="11">
        <f t="shared" si="27"/>
        <v>0</v>
      </c>
      <c r="G233" s="25"/>
      <c r="H233" s="25"/>
    </row>
    <row r="234" spans="1:195" s="26" customFormat="1" ht="10.9" customHeight="1" x14ac:dyDescent="0.2">
      <c r="A234" s="12">
        <v>207</v>
      </c>
      <c r="B234" s="19" t="s">
        <v>19</v>
      </c>
      <c r="C234" s="27" t="s">
        <v>16</v>
      </c>
      <c r="D234" s="30">
        <v>0.67</v>
      </c>
      <c r="E234" s="29"/>
      <c r="F234" s="11">
        <f t="shared" si="27"/>
        <v>0</v>
      </c>
      <c r="G234" s="25"/>
    </row>
    <row r="235" spans="1:195" s="4" customFormat="1" ht="12.6" customHeight="1" thickBot="1" x14ac:dyDescent="0.25">
      <c r="A235" s="68" t="s">
        <v>78</v>
      </c>
      <c r="B235" s="69"/>
      <c r="C235" s="69"/>
      <c r="D235" s="69"/>
      <c r="E235" s="70"/>
      <c r="F235" s="31">
        <f>SUM(F206:F234)</f>
        <v>0</v>
      </c>
      <c r="G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F235" s="15"/>
      <c r="AG235" s="15"/>
      <c r="AH235" s="15"/>
      <c r="AI235" s="15"/>
      <c r="AJ235" s="15"/>
      <c r="AK235" s="15"/>
      <c r="AL235" s="15"/>
      <c r="AM235" s="15"/>
      <c r="AN235" s="15"/>
      <c r="AO235" s="15"/>
      <c r="AP235" s="15"/>
      <c r="AQ235" s="15"/>
      <c r="AR235" s="15"/>
      <c r="AS235" s="15"/>
      <c r="AT235" s="15"/>
      <c r="AU235" s="15"/>
    </row>
    <row r="236" spans="1:195" ht="24" customHeight="1" thickBot="1" x14ac:dyDescent="0.25">
      <c r="A236" s="8"/>
      <c r="C236" s="72" t="s">
        <v>1</v>
      </c>
      <c r="D236" s="73"/>
      <c r="E236" s="74">
        <f>F47+F67+F235+F204+F169+F133+F94</f>
        <v>0</v>
      </c>
      <c r="F236" s="75"/>
      <c r="AV236" s="15"/>
      <c r="AW236" s="15"/>
      <c r="AX236" s="15"/>
      <c r="AY236" s="15"/>
      <c r="AZ236" s="15"/>
      <c r="BA236" s="15"/>
      <c r="BB236" s="15"/>
      <c r="BC236" s="15"/>
      <c r="BD236" s="15"/>
      <c r="BE236" s="15"/>
      <c r="BF236" s="15"/>
      <c r="BG236" s="15"/>
      <c r="BH236" s="15"/>
      <c r="BI236" s="15"/>
      <c r="BJ236" s="15"/>
      <c r="BK236" s="15"/>
      <c r="BL236" s="15"/>
      <c r="BM236" s="15"/>
      <c r="BN236" s="15"/>
      <c r="BO236" s="15"/>
      <c r="BP236" s="15"/>
      <c r="BQ236" s="15"/>
      <c r="BR236" s="15"/>
      <c r="BS236" s="15"/>
      <c r="BT236" s="15"/>
      <c r="BU236" s="15"/>
      <c r="BV236" s="15"/>
      <c r="BW236" s="15"/>
      <c r="BX236" s="15"/>
      <c r="BY236" s="15"/>
      <c r="BZ236" s="15"/>
      <c r="CA236" s="15"/>
      <c r="CB236" s="15"/>
      <c r="CC236" s="15"/>
      <c r="CD236" s="15"/>
      <c r="CE236" s="15"/>
      <c r="CF236" s="15"/>
      <c r="CG236" s="15"/>
      <c r="CH236" s="15"/>
      <c r="CI236" s="15"/>
      <c r="CJ236" s="15"/>
      <c r="CK236" s="15"/>
      <c r="CL236" s="15"/>
      <c r="CM236" s="15"/>
      <c r="CN236" s="15"/>
      <c r="CO236" s="15"/>
      <c r="CP236" s="15"/>
      <c r="CQ236" s="15"/>
      <c r="CR236" s="15"/>
      <c r="CS236" s="15"/>
      <c r="CT236" s="15"/>
      <c r="CU236" s="15"/>
      <c r="CV236" s="15"/>
      <c r="CW236" s="15"/>
      <c r="CX236" s="15"/>
      <c r="CY236" s="15"/>
      <c r="CZ236" s="15"/>
      <c r="DA236" s="15"/>
      <c r="DB236" s="15"/>
      <c r="DC236" s="15"/>
      <c r="DD236" s="15"/>
      <c r="DE236" s="15"/>
      <c r="DF236" s="15"/>
      <c r="DG236" s="15"/>
      <c r="DH236" s="15"/>
      <c r="DI236" s="15"/>
      <c r="DJ236" s="15"/>
      <c r="DK236" s="15"/>
      <c r="DL236" s="15"/>
      <c r="DM236" s="15"/>
      <c r="DN236" s="15"/>
      <c r="DO236" s="15"/>
      <c r="DP236" s="15"/>
      <c r="DQ236" s="15"/>
      <c r="DR236" s="15"/>
      <c r="DS236" s="15"/>
      <c r="DT236" s="15"/>
      <c r="DU236" s="15"/>
      <c r="DV236" s="15"/>
      <c r="DW236" s="15"/>
      <c r="DX236" s="15"/>
      <c r="DY236" s="15"/>
      <c r="DZ236" s="15"/>
      <c r="EA236" s="15"/>
      <c r="EB236" s="15"/>
      <c r="EC236" s="15"/>
      <c r="ED236" s="15"/>
      <c r="EE236" s="15"/>
      <c r="EF236" s="15"/>
      <c r="EG236" s="15"/>
      <c r="EH236" s="15"/>
      <c r="EI236" s="15"/>
      <c r="EJ236" s="15"/>
      <c r="EK236" s="15"/>
      <c r="EL236" s="15"/>
      <c r="EM236" s="15"/>
      <c r="EN236" s="15"/>
      <c r="EO236" s="15"/>
      <c r="EP236" s="15"/>
      <c r="EQ236" s="15"/>
      <c r="ER236" s="15"/>
      <c r="ES236" s="15"/>
      <c r="ET236" s="15"/>
      <c r="EU236" s="15"/>
      <c r="EV236" s="15"/>
      <c r="EW236" s="15"/>
      <c r="EX236" s="15"/>
      <c r="EY236" s="15"/>
      <c r="EZ236" s="15"/>
      <c r="FA236" s="15"/>
      <c r="FB236" s="15"/>
      <c r="FC236" s="15"/>
      <c r="FD236" s="15"/>
      <c r="FE236" s="15"/>
      <c r="FF236" s="15"/>
      <c r="FG236" s="15"/>
      <c r="FH236" s="15"/>
      <c r="FI236" s="15"/>
      <c r="FJ236" s="15"/>
      <c r="FK236" s="15"/>
      <c r="FL236" s="15"/>
      <c r="FM236" s="15"/>
      <c r="FN236" s="15"/>
      <c r="FO236" s="15"/>
      <c r="FP236" s="15"/>
      <c r="FQ236" s="15"/>
      <c r="FR236" s="15"/>
      <c r="FS236" s="15"/>
      <c r="FT236" s="15"/>
      <c r="FU236" s="15"/>
      <c r="FV236" s="15"/>
      <c r="FW236" s="15"/>
      <c r="FX236" s="15"/>
      <c r="FY236" s="15"/>
      <c r="FZ236" s="15"/>
      <c r="GA236" s="15"/>
      <c r="GB236" s="15"/>
      <c r="GC236" s="15"/>
      <c r="GD236" s="15"/>
      <c r="GE236" s="15"/>
      <c r="GF236" s="15"/>
      <c r="GG236" s="15"/>
      <c r="GH236" s="15"/>
      <c r="GI236" s="15"/>
      <c r="GJ236" s="15"/>
      <c r="GK236" s="15"/>
      <c r="GL236" s="15"/>
      <c r="GM236" s="15"/>
    </row>
    <row r="237" spans="1:195" s="15" customFormat="1" ht="12.75" customHeight="1" x14ac:dyDescent="0.2">
      <c r="A237" s="71" t="s">
        <v>7</v>
      </c>
      <c r="B237" s="71"/>
      <c r="C237" s="71"/>
      <c r="D237" s="71"/>
      <c r="E237" s="71"/>
      <c r="F237" s="71"/>
    </row>
    <row r="238" spans="1:195" s="15" customFormat="1" ht="12.75" customHeight="1" x14ac:dyDescent="0.2">
      <c r="A238" s="71" t="s">
        <v>20</v>
      </c>
      <c r="B238" s="71"/>
      <c r="C238" s="71"/>
      <c r="D238" s="71"/>
      <c r="E238" s="71"/>
      <c r="F238" s="71"/>
    </row>
    <row r="239" spans="1:195" s="15" customFormat="1" ht="12.75" customHeight="1" x14ac:dyDescent="0.2">
      <c r="A239" s="71" t="s">
        <v>8</v>
      </c>
      <c r="B239" s="71"/>
      <c r="C239" s="71"/>
      <c r="D239" s="71"/>
      <c r="E239" s="71"/>
      <c r="F239" s="71"/>
    </row>
    <row r="240" spans="1:195" s="15" customFormat="1" ht="12.75" customHeight="1" x14ac:dyDescent="0.2">
      <c r="A240" s="3"/>
      <c r="B240" s="71" t="s">
        <v>9</v>
      </c>
      <c r="C240" s="71"/>
      <c r="D240" s="71"/>
      <c r="E240" s="71"/>
      <c r="F240" s="71"/>
    </row>
    <row r="241" spans="1:195" s="15" customFormat="1" ht="12.75" customHeight="1" x14ac:dyDescent="0.2">
      <c r="A241" s="71" t="s">
        <v>21</v>
      </c>
      <c r="B241" s="71"/>
      <c r="C241" s="71"/>
      <c r="D241" s="71"/>
      <c r="E241" s="71"/>
      <c r="F241" s="71"/>
    </row>
    <row r="242" spans="1:195" s="15" customFormat="1" ht="12.75" customHeight="1" x14ac:dyDescent="0.2">
      <c r="A242" s="71" t="s">
        <v>22</v>
      </c>
      <c r="B242" s="71"/>
      <c r="C242" s="71"/>
      <c r="D242" s="71"/>
      <c r="E242" s="71"/>
      <c r="F242" s="71"/>
    </row>
    <row r="243" spans="1:195" s="15" customFormat="1" ht="12.75" customHeight="1" x14ac:dyDescent="0.2">
      <c r="A243" s="71" t="s">
        <v>34</v>
      </c>
      <c r="B243" s="71"/>
      <c r="C243" s="71"/>
      <c r="D243" s="71"/>
      <c r="E243" s="71"/>
      <c r="F243" s="71"/>
    </row>
    <row r="244" spans="1:195" s="15" customFormat="1" ht="12.75" customHeight="1" x14ac:dyDescent="0.2">
      <c r="A244" s="3"/>
      <c r="B244" s="71" t="s">
        <v>35</v>
      </c>
      <c r="C244" s="71"/>
      <c r="D244" s="71"/>
      <c r="E244" s="71"/>
      <c r="F244" s="71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D244" s="2"/>
      <c r="BE244" s="2"/>
      <c r="BF244" s="2"/>
      <c r="BG244" s="2"/>
      <c r="BH244" s="2"/>
      <c r="BI244" s="2"/>
      <c r="BJ244" s="2"/>
      <c r="BK244" s="2"/>
      <c r="BL244" s="2"/>
      <c r="BM244" s="2"/>
      <c r="BN244" s="2"/>
      <c r="BO244" s="2"/>
      <c r="BP244" s="2"/>
      <c r="BQ244" s="2"/>
      <c r="BR244" s="2"/>
      <c r="BS244" s="2"/>
      <c r="BT244" s="2"/>
      <c r="BU244" s="2"/>
      <c r="BV244" s="2"/>
      <c r="BW244" s="2"/>
      <c r="BX244" s="2"/>
      <c r="BY244" s="2"/>
      <c r="BZ244" s="2"/>
      <c r="CA244" s="2"/>
      <c r="CB244" s="2"/>
      <c r="CC244" s="2"/>
      <c r="CD244" s="2"/>
      <c r="CE244" s="2"/>
      <c r="CF244" s="2"/>
      <c r="CG244" s="2"/>
      <c r="CH244" s="2"/>
      <c r="CI244" s="2"/>
      <c r="CJ244" s="2"/>
      <c r="CK244" s="2"/>
      <c r="CL244" s="2"/>
      <c r="CM244" s="2"/>
      <c r="CN244" s="2"/>
      <c r="CO244" s="2"/>
      <c r="CP244" s="2"/>
      <c r="CQ244" s="2"/>
      <c r="CR244" s="2"/>
      <c r="CS244" s="2"/>
      <c r="CT244" s="2"/>
      <c r="CU244" s="2"/>
      <c r="CV244" s="2"/>
      <c r="CW244" s="2"/>
      <c r="CX244" s="2"/>
      <c r="CY244" s="2"/>
      <c r="CZ244" s="2"/>
      <c r="DA244" s="2"/>
      <c r="DB244" s="2"/>
      <c r="DC244" s="2"/>
      <c r="DD244" s="2"/>
      <c r="DE244" s="2"/>
      <c r="DF244" s="2"/>
      <c r="DG244" s="2"/>
      <c r="DH244" s="2"/>
      <c r="DI244" s="2"/>
      <c r="DJ244" s="2"/>
      <c r="DK244" s="2"/>
      <c r="DL244" s="2"/>
      <c r="DM244" s="2"/>
      <c r="DN244" s="2"/>
      <c r="DO244" s="2"/>
      <c r="DP244" s="2"/>
      <c r="DQ244" s="2"/>
      <c r="DR244" s="2"/>
      <c r="DS244" s="2"/>
      <c r="DT244" s="2"/>
      <c r="DU244" s="2"/>
      <c r="DV244" s="2"/>
      <c r="DW244" s="2"/>
      <c r="DX244" s="2"/>
      <c r="DY244" s="2"/>
      <c r="DZ244" s="2"/>
      <c r="EA244" s="2"/>
      <c r="EB244" s="2"/>
      <c r="EC244" s="2"/>
      <c r="ED244" s="2"/>
      <c r="EE244" s="2"/>
      <c r="EF244" s="2"/>
      <c r="EG244" s="2"/>
      <c r="EH244" s="2"/>
      <c r="EI244" s="2"/>
      <c r="EJ244" s="2"/>
      <c r="EK244" s="2"/>
      <c r="EL244" s="2"/>
      <c r="EM244" s="2"/>
      <c r="EN244" s="2"/>
      <c r="EO244" s="2"/>
      <c r="EP244" s="2"/>
      <c r="EQ244" s="2"/>
      <c r="ER244" s="2"/>
      <c r="ES244" s="2"/>
      <c r="ET244" s="2"/>
      <c r="EU244" s="2"/>
      <c r="EV244" s="2"/>
      <c r="EW244" s="2"/>
      <c r="EX244" s="2"/>
      <c r="EY244" s="2"/>
      <c r="EZ244" s="2"/>
      <c r="FA244" s="2"/>
      <c r="FB244" s="2"/>
      <c r="FC244" s="2"/>
      <c r="FD244" s="2"/>
      <c r="FE244" s="2"/>
      <c r="FF244" s="2"/>
      <c r="FG244" s="2"/>
      <c r="FH244" s="2"/>
      <c r="FI244" s="2"/>
      <c r="FJ244" s="2"/>
      <c r="FK244" s="2"/>
      <c r="FL244" s="2"/>
      <c r="FM244" s="2"/>
      <c r="FN244" s="2"/>
      <c r="FO244" s="2"/>
      <c r="FP244" s="2"/>
      <c r="FQ244" s="2"/>
      <c r="FR244" s="2"/>
      <c r="FS244" s="2"/>
      <c r="FT244" s="2"/>
      <c r="FU244" s="2"/>
      <c r="FV244" s="2"/>
      <c r="FW244" s="2"/>
      <c r="FX244" s="2"/>
      <c r="FY244" s="2"/>
      <c r="FZ244" s="2"/>
      <c r="GA244" s="2"/>
      <c r="GB244" s="2"/>
      <c r="GC244" s="2"/>
      <c r="GD244" s="2"/>
      <c r="GE244" s="2"/>
      <c r="GF244" s="2"/>
      <c r="GG244" s="2"/>
      <c r="GH244" s="2"/>
      <c r="GI244" s="2"/>
    </row>
    <row r="245" spans="1:195" s="15" customFormat="1" ht="12.75" customHeight="1" x14ac:dyDescent="0.2">
      <c r="A245" s="3"/>
      <c r="B245" s="32" t="s">
        <v>28</v>
      </c>
      <c r="C245" s="32"/>
      <c r="D245" s="32"/>
      <c r="E245" s="32"/>
      <c r="F245" s="32"/>
      <c r="AR245" s="2"/>
      <c r="AS245" s="2"/>
      <c r="AT245" s="2"/>
      <c r="AU245" s="2"/>
      <c r="AV245" s="2"/>
      <c r="AW245" s="2"/>
      <c r="AX245" s="2"/>
      <c r="AY245" s="2"/>
      <c r="AZ245" s="2"/>
      <c r="BA245" s="2"/>
      <c r="BB245" s="2"/>
      <c r="BC245" s="2"/>
      <c r="BD245" s="2"/>
      <c r="BE245" s="2"/>
      <c r="BF245" s="2"/>
      <c r="BG245" s="2"/>
      <c r="BH245" s="2"/>
      <c r="BI245" s="2"/>
      <c r="BJ245" s="2"/>
      <c r="BK245" s="2"/>
      <c r="BL245" s="2"/>
      <c r="BM245" s="2"/>
      <c r="BN245" s="2"/>
      <c r="BO245" s="2"/>
      <c r="BP245" s="2"/>
      <c r="BQ245" s="2"/>
      <c r="BR245" s="2"/>
      <c r="BS245" s="2"/>
      <c r="BT245" s="2"/>
      <c r="BU245" s="2"/>
      <c r="BV245" s="2"/>
      <c r="BW245" s="2"/>
      <c r="BX245" s="2"/>
      <c r="BY245" s="2"/>
      <c r="BZ245" s="2"/>
      <c r="CA245" s="2"/>
      <c r="CB245" s="2"/>
      <c r="CC245" s="2"/>
      <c r="CD245" s="2"/>
      <c r="CE245" s="2"/>
      <c r="CF245" s="2"/>
      <c r="CG245" s="2"/>
      <c r="CH245" s="2"/>
      <c r="CI245" s="2"/>
      <c r="CJ245" s="2"/>
      <c r="CK245" s="2"/>
      <c r="CL245" s="2"/>
      <c r="CM245" s="2"/>
      <c r="CN245" s="2"/>
      <c r="CO245" s="2"/>
      <c r="CP245" s="2"/>
      <c r="CQ245" s="2"/>
      <c r="CR245" s="2"/>
      <c r="CS245" s="2"/>
      <c r="CT245" s="2"/>
      <c r="CU245" s="2"/>
      <c r="CV245" s="2"/>
      <c r="CW245" s="2"/>
      <c r="CX245" s="2"/>
      <c r="CY245" s="2"/>
      <c r="CZ245" s="2"/>
      <c r="DA245" s="2"/>
      <c r="DB245" s="2"/>
      <c r="DC245" s="2"/>
      <c r="DD245" s="2"/>
      <c r="DE245" s="2"/>
      <c r="DF245" s="2"/>
      <c r="DG245" s="2"/>
      <c r="DH245" s="2"/>
      <c r="DI245" s="2"/>
      <c r="DJ245" s="2"/>
      <c r="DK245" s="2"/>
      <c r="DL245" s="2"/>
      <c r="DM245" s="2"/>
      <c r="DN245" s="2"/>
      <c r="DO245" s="2"/>
      <c r="DP245" s="2"/>
      <c r="DQ245" s="2"/>
      <c r="DR245" s="2"/>
      <c r="DS245" s="2"/>
      <c r="DT245" s="2"/>
      <c r="DU245" s="2"/>
      <c r="DV245" s="2"/>
      <c r="DW245" s="2"/>
      <c r="DX245" s="2"/>
      <c r="DY245" s="2"/>
      <c r="DZ245" s="2"/>
      <c r="EA245" s="2"/>
      <c r="EB245" s="2"/>
      <c r="EC245" s="2"/>
      <c r="ED245" s="2"/>
      <c r="EE245" s="2"/>
      <c r="EF245" s="2"/>
      <c r="EG245" s="2"/>
      <c r="EH245" s="2"/>
      <c r="EI245" s="2"/>
      <c r="EJ245" s="2"/>
      <c r="EK245" s="2"/>
      <c r="EL245" s="2"/>
      <c r="EM245" s="2"/>
      <c r="EN245" s="2"/>
      <c r="EO245" s="2"/>
      <c r="EP245" s="2"/>
      <c r="EQ245" s="2"/>
      <c r="ER245" s="2"/>
      <c r="ES245" s="2"/>
      <c r="ET245" s="2"/>
      <c r="EU245" s="2"/>
      <c r="EV245" s="2"/>
      <c r="EW245" s="2"/>
      <c r="EX245" s="2"/>
      <c r="EY245" s="2"/>
      <c r="EZ245" s="2"/>
      <c r="FA245" s="2"/>
      <c r="FB245" s="2"/>
      <c r="FC245" s="2"/>
      <c r="FD245" s="2"/>
      <c r="FE245" s="2"/>
      <c r="FF245" s="2"/>
      <c r="FG245" s="2"/>
      <c r="FH245" s="2"/>
      <c r="FI245" s="2"/>
      <c r="FJ245" s="2"/>
      <c r="FK245" s="2"/>
      <c r="FL245" s="2"/>
      <c r="FM245" s="2"/>
      <c r="FN245" s="2"/>
      <c r="FO245" s="2"/>
      <c r="FP245" s="2"/>
      <c r="FQ245" s="2"/>
      <c r="FR245" s="2"/>
      <c r="FS245" s="2"/>
      <c r="FT245" s="2"/>
      <c r="FU245" s="2"/>
      <c r="FV245" s="2"/>
      <c r="FW245" s="2"/>
      <c r="FX245" s="2"/>
      <c r="FY245" s="2"/>
      <c r="FZ245" s="2"/>
      <c r="GA245" s="2"/>
      <c r="GB245" s="2"/>
      <c r="GC245" s="2"/>
      <c r="GD245" s="2"/>
      <c r="GE245" s="2"/>
      <c r="GF245" s="2"/>
      <c r="GG245" s="2"/>
      <c r="GH245" s="2"/>
      <c r="GI245" s="2"/>
    </row>
    <row r="246" spans="1:195" s="15" customFormat="1" x14ac:dyDescent="0.2">
      <c r="A246" s="71" t="s">
        <v>23</v>
      </c>
      <c r="B246" s="71"/>
      <c r="C246" s="71"/>
      <c r="D246" s="71"/>
      <c r="E246" s="71"/>
      <c r="F246" s="71"/>
    </row>
    <row r="247" spans="1:195" s="15" customFormat="1" x14ac:dyDescent="0.2">
      <c r="A247" s="3"/>
      <c r="B247" s="71" t="s">
        <v>24</v>
      </c>
      <c r="C247" s="71"/>
      <c r="D247" s="71"/>
      <c r="E247" s="71"/>
      <c r="F247" s="71"/>
      <c r="AV247" s="2"/>
      <c r="AW247" s="2"/>
      <c r="AX247" s="2"/>
      <c r="AY247" s="2"/>
      <c r="AZ247" s="2"/>
      <c r="BA247" s="2"/>
      <c r="BB247" s="2"/>
      <c r="BC247" s="2"/>
      <c r="BD247" s="2"/>
      <c r="BE247" s="2"/>
      <c r="BF247" s="2"/>
      <c r="BG247" s="2"/>
      <c r="BH247" s="2"/>
      <c r="BI247" s="2"/>
      <c r="BJ247" s="2"/>
      <c r="BK247" s="2"/>
      <c r="BL247" s="2"/>
      <c r="BM247" s="2"/>
      <c r="BN247" s="2"/>
      <c r="BO247" s="2"/>
      <c r="BP247" s="2"/>
      <c r="BQ247" s="2"/>
      <c r="BR247" s="2"/>
      <c r="BS247" s="2"/>
      <c r="BT247" s="2"/>
      <c r="BU247" s="2"/>
      <c r="BV247" s="2"/>
      <c r="BW247" s="2"/>
      <c r="BX247" s="2"/>
      <c r="BY247" s="2"/>
      <c r="BZ247" s="2"/>
      <c r="CA247" s="2"/>
      <c r="CB247" s="2"/>
      <c r="CC247" s="2"/>
      <c r="CD247" s="2"/>
      <c r="CE247" s="2"/>
      <c r="CF247" s="2"/>
      <c r="CG247" s="2"/>
      <c r="CH247" s="2"/>
      <c r="CI247" s="2"/>
      <c r="CJ247" s="2"/>
      <c r="CK247" s="2"/>
      <c r="CL247" s="2"/>
      <c r="CM247" s="2"/>
      <c r="CN247" s="2"/>
      <c r="CO247" s="2"/>
      <c r="CP247" s="2"/>
      <c r="CQ247" s="2"/>
      <c r="CR247" s="2"/>
      <c r="CS247" s="2"/>
      <c r="CT247" s="2"/>
      <c r="CU247" s="2"/>
      <c r="CV247" s="2"/>
      <c r="CW247" s="2"/>
      <c r="CX247" s="2"/>
      <c r="CY247" s="2"/>
      <c r="CZ247" s="2"/>
      <c r="DA247" s="2"/>
      <c r="DB247" s="2"/>
      <c r="DC247" s="2"/>
      <c r="DD247" s="2"/>
      <c r="DE247" s="2"/>
      <c r="DF247" s="2"/>
      <c r="DG247" s="2"/>
      <c r="DH247" s="2"/>
      <c r="DI247" s="2"/>
      <c r="DJ247" s="2"/>
      <c r="DK247" s="2"/>
      <c r="DL247" s="2"/>
      <c r="DM247" s="2"/>
      <c r="DN247" s="2"/>
      <c r="DO247" s="2"/>
      <c r="DP247" s="2"/>
      <c r="DQ247" s="2"/>
      <c r="DR247" s="2"/>
      <c r="DS247" s="2"/>
      <c r="DT247" s="2"/>
      <c r="DU247" s="2"/>
      <c r="DV247" s="2"/>
      <c r="DW247" s="2"/>
      <c r="DX247" s="2"/>
      <c r="DY247" s="2"/>
      <c r="DZ247" s="2"/>
      <c r="EA247" s="2"/>
      <c r="EB247" s="2"/>
      <c r="EC247" s="2"/>
      <c r="ED247" s="2"/>
      <c r="EE247" s="2"/>
      <c r="EF247" s="2"/>
      <c r="EG247" s="2"/>
      <c r="EH247" s="2"/>
      <c r="EI247" s="2"/>
      <c r="EJ247" s="2"/>
      <c r="EK247" s="2"/>
      <c r="EL247" s="2"/>
      <c r="EM247" s="2"/>
      <c r="EN247" s="2"/>
      <c r="EO247" s="2"/>
      <c r="EP247" s="2"/>
      <c r="EQ247" s="2"/>
      <c r="ER247" s="2"/>
      <c r="ES247" s="2"/>
      <c r="ET247" s="2"/>
      <c r="EU247" s="2"/>
      <c r="EV247" s="2"/>
      <c r="EW247" s="2"/>
      <c r="EX247" s="2"/>
      <c r="EY247" s="2"/>
      <c r="EZ247" s="2"/>
      <c r="FA247" s="2"/>
      <c r="FB247" s="2"/>
      <c r="FC247" s="2"/>
      <c r="FD247" s="2"/>
      <c r="FE247" s="2"/>
      <c r="FF247" s="2"/>
      <c r="FG247" s="2"/>
      <c r="FH247" s="2"/>
      <c r="FI247" s="2"/>
      <c r="FJ247" s="2"/>
      <c r="FK247" s="2"/>
      <c r="FL247" s="2"/>
      <c r="FM247" s="2"/>
      <c r="FN247" s="2"/>
      <c r="FO247" s="2"/>
      <c r="FP247" s="2"/>
      <c r="FQ247" s="2"/>
      <c r="FR247" s="2"/>
      <c r="FS247" s="2"/>
      <c r="FT247" s="2"/>
      <c r="FU247" s="2"/>
      <c r="FV247" s="2"/>
      <c r="FW247" s="2"/>
      <c r="FX247" s="2"/>
      <c r="FY247" s="2"/>
      <c r="FZ247" s="2"/>
      <c r="GA247" s="2"/>
      <c r="GB247" s="2"/>
      <c r="GC247" s="2"/>
      <c r="GD247" s="2"/>
      <c r="GE247" s="2"/>
      <c r="GF247" s="2"/>
      <c r="GG247" s="2"/>
      <c r="GH247" s="2"/>
      <c r="GI247" s="2"/>
      <c r="GJ247" s="2"/>
      <c r="GK247" s="2"/>
      <c r="GL247" s="2"/>
      <c r="GM247" s="2"/>
    </row>
    <row r="248" spans="1:195" s="15" customFormat="1" x14ac:dyDescent="0.2">
      <c r="A248" s="3"/>
      <c r="B248" s="71" t="s">
        <v>25</v>
      </c>
      <c r="C248" s="71"/>
      <c r="D248" s="71"/>
      <c r="E248" s="71"/>
      <c r="F248" s="71"/>
    </row>
  </sheetData>
  <mergeCells count="41">
    <mergeCell ref="A235:E235"/>
    <mergeCell ref="A170:F170"/>
    <mergeCell ref="A198:F198"/>
    <mergeCell ref="A204:E204"/>
    <mergeCell ref="A205:F205"/>
    <mergeCell ref="A229:F229"/>
    <mergeCell ref="A127:F127"/>
    <mergeCell ref="A133:E133"/>
    <mergeCell ref="A134:F134"/>
    <mergeCell ref="A163:F163"/>
    <mergeCell ref="A169:E169"/>
    <mergeCell ref="A241:F241"/>
    <mergeCell ref="B247:F247"/>
    <mergeCell ref="B248:F248"/>
    <mergeCell ref="A242:F242"/>
    <mergeCell ref="A246:F246"/>
    <mergeCell ref="B244:F244"/>
    <mergeCell ref="A243:F243"/>
    <mergeCell ref="A8:F8"/>
    <mergeCell ref="A41:F41"/>
    <mergeCell ref="A47:E47"/>
    <mergeCell ref="B240:F240"/>
    <mergeCell ref="A239:F239"/>
    <mergeCell ref="A238:F238"/>
    <mergeCell ref="A237:F237"/>
    <mergeCell ref="A48:F48"/>
    <mergeCell ref="A61:F61"/>
    <mergeCell ref="A67:E67"/>
    <mergeCell ref="C236:D236"/>
    <mergeCell ref="E236:F236"/>
    <mergeCell ref="A68:F68"/>
    <mergeCell ref="A88:F88"/>
    <mergeCell ref="A94:E94"/>
    <mergeCell ref="A95:F95"/>
    <mergeCell ref="A1:F1"/>
    <mergeCell ref="A5:A7"/>
    <mergeCell ref="B5:B7"/>
    <mergeCell ref="C5:C7"/>
    <mergeCell ref="D5:D6"/>
    <mergeCell ref="E5:E7"/>
    <mergeCell ref="F5:F7"/>
  </mergeCells>
  <phoneticPr fontId="3" type="noConversion"/>
  <conditionalFormatting sqref="A41">
    <cfRule type="cellIs" dxfId="31" priority="339" stopIfTrue="1" operator="equal">
      <formula>0</formula>
    </cfRule>
  </conditionalFormatting>
  <conditionalFormatting sqref="A61">
    <cfRule type="cellIs" dxfId="30" priority="330" stopIfTrue="1" operator="equal">
      <formula>0</formula>
    </cfRule>
  </conditionalFormatting>
  <conditionalFormatting sqref="A88">
    <cfRule type="cellIs" dxfId="29" priority="65" stopIfTrue="1" operator="equal">
      <formula>0</formula>
    </cfRule>
  </conditionalFormatting>
  <conditionalFormatting sqref="A127">
    <cfRule type="cellIs" dxfId="28" priority="58" stopIfTrue="1" operator="equal">
      <formula>0</formula>
    </cfRule>
  </conditionalFormatting>
  <conditionalFormatting sqref="A163">
    <cfRule type="cellIs" dxfId="27" priority="51" stopIfTrue="1" operator="equal">
      <formula>0</formula>
    </cfRule>
  </conditionalFormatting>
  <conditionalFormatting sqref="A198">
    <cfRule type="cellIs" dxfId="26" priority="44" stopIfTrue="1" operator="equal">
      <formula>0</formula>
    </cfRule>
  </conditionalFormatting>
  <conditionalFormatting sqref="A229">
    <cfRule type="cellIs" dxfId="25" priority="37" stopIfTrue="1" operator="equal">
      <formula>0</formula>
    </cfRule>
  </conditionalFormatting>
  <conditionalFormatting sqref="B14:B15">
    <cfRule type="expression" dxfId="24" priority="29">
      <formula>CellHasFormula</formula>
    </cfRule>
  </conditionalFormatting>
  <conditionalFormatting sqref="B21">
    <cfRule type="expression" dxfId="23" priority="28">
      <formula>CellHasFormula</formula>
    </cfRule>
  </conditionalFormatting>
  <conditionalFormatting sqref="B26 B31 B36">
    <cfRule type="expression" dxfId="22" priority="25">
      <formula>CellHasFormula</formula>
    </cfRule>
  </conditionalFormatting>
  <conditionalFormatting sqref="B28:B29 B33 B38">
    <cfRule type="expression" dxfId="21" priority="26">
      <formula>CellHasFormula</formula>
    </cfRule>
  </conditionalFormatting>
  <conditionalFormatting sqref="B56:B57">
    <cfRule type="expression" dxfId="20" priority="22">
      <formula>CellHasFormula</formula>
    </cfRule>
  </conditionalFormatting>
  <conditionalFormatting sqref="B79:B80 B83:B84">
    <cfRule type="expression" dxfId="19" priority="19">
      <formula>CellHasFormula</formula>
    </cfRule>
  </conditionalFormatting>
  <conditionalFormatting sqref="B102:B105">
    <cfRule type="expression" dxfId="18" priority="15">
      <formula>CellHasFormula</formula>
    </cfRule>
  </conditionalFormatting>
  <conditionalFormatting sqref="B111">
    <cfRule type="expression" dxfId="17" priority="14">
      <formula>CellHasFormula</formula>
    </cfRule>
  </conditionalFormatting>
  <conditionalFormatting sqref="B116 B121">
    <cfRule type="expression" dxfId="16" priority="12">
      <formula>CellHasFormula</formula>
    </cfRule>
  </conditionalFormatting>
  <conditionalFormatting sqref="B118 B123">
    <cfRule type="expression" dxfId="15" priority="13">
      <formula>CellHasFormula</formula>
    </cfRule>
  </conditionalFormatting>
  <conditionalFormatting sqref="B142">
    <cfRule type="expression" dxfId="14" priority="10">
      <formula>CellHasFormula</formula>
    </cfRule>
  </conditionalFormatting>
  <conditionalFormatting sqref="B147 B152 B157">
    <cfRule type="expression" dxfId="13" priority="8">
      <formula>CellHasFormula</formula>
    </cfRule>
  </conditionalFormatting>
  <conditionalFormatting sqref="B149 B154 B159">
    <cfRule type="expression" dxfId="12" priority="9">
      <formula>CellHasFormula</formula>
    </cfRule>
  </conditionalFormatting>
  <conditionalFormatting sqref="B174:B175">
    <cfRule type="expression" dxfId="11" priority="6">
      <formula>CellHasFormula</formula>
    </cfRule>
  </conditionalFormatting>
  <conditionalFormatting sqref="B179">
    <cfRule type="expression" dxfId="10" priority="5">
      <formula>CellHasFormula</formula>
    </cfRule>
  </conditionalFormatting>
  <conditionalFormatting sqref="B184 B192">
    <cfRule type="expression" dxfId="9" priority="3">
      <formula>CellHasFormula</formula>
    </cfRule>
  </conditionalFormatting>
  <conditionalFormatting sqref="B186 B189 B194">
    <cfRule type="expression" dxfId="8" priority="4">
      <formula>CellHasFormula</formula>
    </cfRule>
  </conditionalFormatting>
  <conditionalFormatting sqref="B216 B219 B222 B225">
    <cfRule type="expression" dxfId="7" priority="1">
      <formula>CellHasFormula</formula>
    </cfRule>
  </conditionalFormatting>
  <conditionalFormatting sqref="B9:C9">
    <cfRule type="expression" dxfId="6" priority="30">
      <formula>CellHasFormula</formula>
    </cfRule>
  </conditionalFormatting>
  <conditionalFormatting sqref="B49:C49">
    <cfRule type="expression" dxfId="5" priority="24">
      <formula>CellHasFormula</formula>
    </cfRule>
  </conditionalFormatting>
  <conditionalFormatting sqref="B69:C69">
    <cfRule type="expression" dxfId="4" priority="21">
      <formula>CellHasFormula</formula>
    </cfRule>
  </conditionalFormatting>
  <conditionalFormatting sqref="B96:C96">
    <cfRule type="expression" dxfId="3" priority="18">
      <formula>CellHasFormula</formula>
    </cfRule>
  </conditionalFormatting>
  <conditionalFormatting sqref="B135:C135">
    <cfRule type="expression" dxfId="2" priority="11">
      <formula>CellHasFormula</formula>
    </cfRule>
  </conditionalFormatting>
  <conditionalFormatting sqref="B171:C171">
    <cfRule type="expression" dxfId="1" priority="7">
      <formula>CellHasFormula</formula>
    </cfRule>
  </conditionalFormatting>
  <conditionalFormatting sqref="B206:C206">
    <cfRule type="expression" dxfId="0" priority="2">
      <formula>CellHasFormula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F3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 | RMK</cp:lastModifiedBy>
  <cp:lastPrinted>2021-12-02T07:42:39Z</cp:lastPrinted>
  <dcterms:created xsi:type="dcterms:W3CDTF">2011-04-14T10:56:35Z</dcterms:created>
  <dcterms:modified xsi:type="dcterms:W3CDTF">2025-12-31T11:18:23Z</dcterms:modified>
</cp:coreProperties>
</file>